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2\new\"/>
    </mc:Choice>
  </mc:AlternateContent>
  <xr:revisionPtr revIDLastSave="0" documentId="8_{3C78FAA7-56C0-4907-8E3D-BB7C964394A7}" xr6:coauthVersionLast="47" xr6:coauthVersionMax="47" xr10:uidLastSave="{00000000-0000-0000-0000-000000000000}"/>
  <bookViews>
    <workbookView xWindow="-120" yWindow="-120" windowWidth="24240" windowHeight="13140" tabRatio="822"/>
  </bookViews>
  <sheets>
    <sheet name="近和41" sheetId="2" r:id="rId1"/>
    <sheet name="近和42" sheetId="3" r:id="rId2"/>
    <sheet name="近和31" sheetId="4" r:id="rId3"/>
    <sheet name="近和32" sheetId="5" r:id="rId4"/>
    <sheet name="近和33" sheetId="22" r:id="rId5"/>
    <sheet name="近和3未" sheetId="6" r:id="rId6"/>
    <sheet name="近乳21" sheetId="27" r:id="rId7"/>
    <sheet name="近乳22" sheetId="28" r:id="rId8"/>
    <sheet name="近乳23" sheetId="29" r:id="rId9"/>
    <sheet name="近乳2未" sheetId="30" r:id="rId10"/>
    <sheet name="近交雑31" sheetId="25" r:id="rId11"/>
    <sheet name="近交雑32" sheetId="24" r:id="rId12"/>
    <sheet name="近交雑33" sheetId="23" r:id="rId13"/>
    <sheet name="近交雑3未" sheetId="26" r:id="rId14"/>
    <sheet name="近牛ｾｯﾄ" sheetId="14" r:id="rId15"/>
    <sheet name="近輸入牛1" sheetId="33" r:id="rId16"/>
    <sheet name="近輸入牛2" sheetId="34" r:id="rId17"/>
    <sheet name="近豚1" sheetId="17" r:id="rId18"/>
    <sheet name="近豚2" sheetId="18" r:id="rId19"/>
    <sheet name="近豚ﾌﾛｰｽﾞﾝ" sheetId="19" r:id="rId20"/>
    <sheet name="近輸入豚1" sheetId="20" r:id="rId21"/>
    <sheet name="近輸入豚2" sheetId="21" r:id="rId22"/>
  </sheets>
  <externalReferences>
    <externalReference r:id="rId23"/>
  </externalReferences>
  <definedNames>
    <definedName name="_xlnm._FilterDatabase" localSheetId="14" hidden="1">近牛ｾｯﾄ!$B$5:$T$36</definedName>
    <definedName name="Base_Year">'[1]2007'!$C$5</definedName>
    <definedName name="D_Sht">近豚1!#REF!</definedName>
    <definedName name="ggg">近豚1!#REF!</definedName>
    <definedName name="Indication">近豚1!$E$1</definedName>
    <definedName name="M_Sht">近豚1!$C$30</definedName>
    <definedName name="P_D_Sht">近輸入豚1!$B$50</definedName>
    <definedName name="P_U_Month">近輸入豚1!$E$3</definedName>
    <definedName name="Tax">'[1]2007'!$H$2</definedName>
    <definedName name="U_Month">近豚1!$C$7</definedName>
    <definedName name="Un_F3Sheet">近交雑3未!$C$3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4" l="1"/>
  <c r="B2" i="23" s="1"/>
  <c r="B2" i="26" s="1"/>
  <c r="B2" i="18"/>
  <c r="B2" i="28"/>
  <c r="B2" i="29" s="1"/>
  <c r="B2" i="30" s="1"/>
  <c r="B2" i="5"/>
  <c r="B2" i="22"/>
  <c r="B2" i="6" s="1"/>
  <c r="B2" i="3"/>
</calcChain>
</file>

<file path=xl/sharedStrings.xml><?xml version="1.0" encoding="utf-8"?>
<sst xmlns="http://schemas.openxmlformats.org/spreadsheetml/2006/main" count="1092" uniqueCount="171">
  <si>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</si>
  <si>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</si>
  <si>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</si>
  <si>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</si>
  <si>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</si>
  <si>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</si>
  <si>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</si>
  <si>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加重平均</t>
  </si>
  <si>
    <t>　（単位：円／㎏・㎏）</t>
  </si>
  <si>
    <t>安  値</t>
    <phoneticPr fontId="4"/>
  </si>
  <si>
    <t>高　値</t>
    <phoneticPr fontId="4"/>
  </si>
  <si>
    <t>加重平均</t>
    <phoneticPr fontId="4"/>
  </si>
  <si>
    <t>か    た　　ロ　　ー　　ス</t>
    <phoneticPr fontId="4"/>
  </si>
  <si>
    <t>う　　　　　　　　　で</t>
    <phoneticPr fontId="4"/>
  </si>
  <si>
    <t>ロ        ー　　　　ス</t>
    <phoneticPr fontId="4"/>
  </si>
  <si>
    <t>ば　　　　　　　　　ら</t>
    <phoneticPr fontId="4"/>
  </si>
  <si>
    <t>注 1．</t>
    <phoneticPr fontId="4"/>
  </si>
  <si>
    <t>2．</t>
    <phoneticPr fontId="4"/>
  </si>
  <si>
    <t>3．</t>
  </si>
  <si>
    <t>まえセット及びももセットはすねなしである。</t>
    <phoneticPr fontId="4"/>
  </si>
  <si>
    <t>価格は消費税込みである。</t>
    <phoneticPr fontId="4"/>
  </si>
  <si>
    <t>まえセット及びももセットはすねなしである。</t>
    <phoneticPr fontId="4"/>
  </si>
  <si>
    <t>価格は消費税込みである。</t>
    <phoneticPr fontId="4"/>
  </si>
  <si>
    <t>注 1．</t>
    <phoneticPr fontId="4"/>
  </si>
  <si>
    <t>2．</t>
    <phoneticPr fontId="4"/>
  </si>
  <si>
    <t>豚フローズン「Ⅰ」は、速報としては公表していない。</t>
    <phoneticPr fontId="4"/>
  </si>
  <si>
    <t>平成15年３月上旬分より、速報として公表を開始した。</t>
    <phoneticPr fontId="4"/>
  </si>
  <si>
    <t>2．</t>
    <phoneticPr fontId="4"/>
  </si>
  <si>
    <t>価格は消費税込みである。</t>
    <phoneticPr fontId="4"/>
  </si>
  <si>
    <t>（単位：円／㎏・㎏)</t>
    <phoneticPr fontId="4"/>
  </si>
  <si>
    <t>和牛チルド「4」は、速報としては公表していない。</t>
    <phoneticPr fontId="4"/>
  </si>
  <si>
    <t>US: アメリカ  CAN:カナダ　DEN:デンマーク　Ｃ：チルド　Ｆ：フローズン</t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</si>
  <si>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</si>
  <si>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</si>
  <si>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</si>
  <si>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>品 目</t>
    <phoneticPr fontId="4"/>
  </si>
  <si>
    <t>注 1．</t>
    <phoneticPr fontId="4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</si>
  <si>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</si>
  <si>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</si>
  <si>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</si>
  <si>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</si>
  <si>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</si>
  <si>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</si>
  <si>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>年　月　日</t>
    <rPh sb="4" eb="5">
      <t>ヒ</t>
    </rPh>
    <phoneticPr fontId="4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</si>
  <si>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</si>
  <si>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</si>
  <si>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</si>
  <si>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</si>
  <si>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</si>
  <si>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</si>
  <si>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</t>
  </si>
  <si>
    <t>(2)豚フローズン「Ⅰ」の品目別価格</t>
  </si>
  <si>
    <t>(1)豚カット肉「Ⅰ」の品目別価格</t>
  </si>
  <si>
    <t>(2)和牛チルド「3」の品目別価格</t>
  </si>
  <si>
    <t>Ⅱ-２　取　引　価　格　情　報　（近畿圏）　</t>
    <phoneticPr fontId="4"/>
  </si>
  <si>
    <t>１　牛　部　分　肉</t>
    <phoneticPr fontId="4"/>
  </si>
  <si>
    <t>２　豚　部　分　肉</t>
    <phoneticPr fontId="4"/>
  </si>
  <si>
    <t>平成</t>
  </si>
  <si>
    <t>年</t>
  </si>
  <si>
    <t>品 目</t>
  </si>
  <si>
    <t/>
  </si>
  <si>
    <t>年　月　日</t>
  </si>
  <si>
    <t>注 1．</t>
    <phoneticPr fontId="4"/>
  </si>
  <si>
    <t>（単位：円／㎏・㎏)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</si>
  <si>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</si>
  <si>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US：アメリカ  AU：オーストラリア　Ｆ：フローズン　Ｃ：チルド</t>
    <phoneticPr fontId="4"/>
  </si>
  <si>
    <t>取引価格情報は、速報として公表したものである。</t>
    <phoneticPr fontId="4"/>
  </si>
  <si>
    <t>4．</t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</si>
  <si>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</si>
  <si>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(3)乳牛チルド「2」の品目別価格</t>
    <phoneticPr fontId="8"/>
  </si>
  <si>
    <t>(4)交雑牛チルド「3」の品目別価格</t>
    <phoneticPr fontId="8"/>
  </si>
  <si>
    <t>(5)等級・畜種別チルド「フルセット」価格の対比</t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</si>
  <si>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</si>
  <si>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も　 も 　セ　 ッ 　ト</t>
  </si>
  <si>
    <t>も　　　　　　　　　も</t>
  </si>
  <si>
    <t>　ヒ　　　　　　　　　　レ</t>
  </si>
  <si>
    <t>セ        ッ　　　　ト</t>
  </si>
  <si>
    <t>※　　か　た　ロ　ー  ス</t>
  </si>
  <si>
    <t>※　　か　　　　　　　た</t>
  </si>
  <si>
    <t>※　　か　 た　 ば　 ら</t>
  </si>
  <si>
    <t>※　　ヒ　　　　　　　レ</t>
  </si>
  <si>
    <t>※　　ロ　　　イ　　　ン</t>
  </si>
  <si>
    <t>年　月　週</t>
  </si>
  <si>
    <t>安 値</t>
  </si>
  <si>
    <t>高 値</t>
  </si>
  <si>
    <t>加 重</t>
  </si>
  <si>
    <t>平 均</t>
  </si>
  <si>
    <t>※　　ロ イ ン セ ッ ト</t>
  </si>
  <si>
    <t>※　　と　 も　 ば　 ら</t>
  </si>
  <si>
    <t>※　　う　 ち　 も　 も</t>
  </si>
  <si>
    <t>※　　し　 ん　 た　 ま</t>
  </si>
  <si>
    <t>※　　ら　 ん　 い　 ち</t>
  </si>
  <si>
    <t>※　　そ　 と　 も　 も</t>
  </si>
  <si>
    <t>※　　す　　　　　　　ね</t>
  </si>
  <si>
    <t>※　　も　も　セ　ッ　ト</t>
  </si>
  <si>
    <t>※　　セ　　　ッ　　　ト</t>
  </si>
  <si>
    <t>※　　三　 角　 ば　 ら</t>
  </si>
  <si>
    <t>※　　ブ リ ス ケ ッ ト</t>
  </si>
  <si>
    <t xml:space="preserve"> US・C  NO,112A リブアイロール</t>
  </si>
  <si>
    <t xml:space="preserve"> US・C　ショートリブボンレス</t>
  </si>
  <si>
    <t xml:space="preserve"> US・C　ストリップロイン</t>
  </si>
  <si>
    <t xml:space="preserve"> US・C　NO,189A フルテンダー</t>
  </si>
  <si>
    <t xml:space="preserve"> US・F　ショートリブ　ボンレス</t>
  </si>
  <si>
    <t xml:space="preserve"> リップオン</t>
  </si>
  <si>
    <t xml:space="preserve"> （ステーキレデイ）</t>
  </si>
  <si>
    <t xml:space="preserve"> ロイン</t>
  </si>
  <si>
    <t>年　月　旬</t>
  </si>
  <si>
    <t>－</t>
  </si>
  <si>
    <t xml:space="preserve"> US・F　チャックリブ</t>
  </si>
  <si>
    <t xml:space="preserve"> AU・C　チャックロール</t>
  </si>
  <si>
    <t xml:space="preserve"> AU・C　チャックテンダー</t>
  </si>
  <si>
    <t xml:space="preserve"> AU・C　クロッド</t>
  </si>
  <si>
    <t xml:space="preserve"> AU・C　ポイントエンドブリスケット</t>
  </si>
  <si>
    <t xml:space="preserve"> AU・C　ナーベルエンドブリスケット </t>
  </si>
  <si>
    <t xml:space="preserve"> AU・C　アウトサイド</t>
  </si>
  <si>
    <t>　US・C 　ボンレスバット</t>
  </si>
  <si>
    <t>　US・C　ロイン</t>
  </si>
  <si>
    <t>　US・C　ベリー</t>
  </si>
  <si>
    <t>　US・C　テンダーロイン</t>
  </si>
  <si>
    <t>　US・F ベリー</t>
  </si>
  <si>
    <t>　CAN・C　バックス</t>
  </si>
  <si>
    <t>　CAN・C　ベリー</t>
  </si>
  <si>
    <t>　CAN・C　テンダーロイン</t>
  </si>
  <si>
    <t>　CAN・F　バックス</t>
  </si>
  <si>
    <t>　CAN・F　ベリー</t>
  </si>
  <si>
    <t>　CAN・F　テンダーロイン</t>
  </si>
  <si>
    <t>　DEN・F　カラー</t>
  </si>
  <si>
    <t>　DEN・F　ベリー</t>
  </si>
  <si>
    <t>　DEN・F　テンダーロイン</t>
  </si>
  <si>
    <t>か　た　ロ　ー　ス</t>
  </si>
  <si>
    <t>か　　　　　　　た</t>
  </si>
  <si>
    <t>か　　た　　ば　　ら</t>
  </si>
  <si>
    <t>ヒ　　　　　　　　レ</t>
  </si>
  <si>
    <t>ロ　　　イ　　　ン</t>
  </si>
  <si>
    <t>年　・　月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</si>
  <si>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</si>
  <si>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</si>
  <si>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</si>
  <si>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</si>
  <si>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</si>
  <si>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</si>
  <si>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　　ね</t>
  </si>
  <si>
    <t>ま　え　セ　ッ　ト</t>
  </si>
  <si>
    <t>リ　ブ　ロ　ー　ス</t>
  </si>
  <si>
    <t>サ　ー　ロ　イ　ン</t>
  </si>
  <si>
    <t>ロ イ ン セ ッ ト</t>
  </si>
  <si>
    <t>か    た　　ロ　　ー　　ス</t>
  </si>
  <si>
    <t>う　　　　　　　　　で</t>
  </si>
  <si>
    <t>ロ        ー　　　　ス</t>
  </si>
  <si>
    <t>ば　　　　　　　　　ら</t>
  </si>
  <si>
    <t>も　　    　　　    も</t>
  </si>
  <si>
    <t>ヒ　　　　　　　　　レ</t>
  </si>
  <si>
    <t>等 級</t>
  </si>
  <si>
    <t>畜 種</t>
  </si>
  <si>
    <t>和　　　　　　　　　牛</t>
  </si>
  <si>
    <t>乳　　　　　　　　　牛</t>
  </si>
  <si>
    <t>交　　　　　雑　　　　　牛</t>
  </si>
  <si>
    <t>AU・Cは、平成19年12月17日公表分より、「グラスフェッド」から「グレインフェッド・ミドル」に変更したため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</si>
  <si>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平成</t>
    <phoneticPr fontId="4"/>
  </si>
  <si>
    <t>月</t>
    <phoneticPr fontId="8"/>
  </si>
  <si>
    <t>月</t>
    <phoneticPr fontId="4"/>
  </si>
  <si>
    <t>月</t>
    <rPh sb="0" eb="1">
      <t>ガツ</t>
    </rPh>
    <phoneticPr fontId="4"/>
  </si>
  <si>
    <t>(3)輸入豚肉の品目別価格 　（つづき）</t>
  </si>
  <si>
    <t>(6)輸入牛肉の品目別価格　(つづき)</t>
  </si>
  <si>
    <t>平成</t>
    <rPh sb="0" eb="2">
      <t>ヘイセイ</t>
    </rPh>
    <phoneticPr fontId="4"/>
  </si>
  <si>
    <t>年</t>
    <rPh sb="0" eb="1">
      <t>ネン</t>
    </rPh>
    <phoneticPr fontId="4"/>
  </si>
  <si>
    <t>24年</t>
    <rPh sb="2" eb="3">
      <t>ネン</t>
    </rPh>
    <phoneticPr fontId="4"/>
  </si>
  <si>
    <t>24年</t>
    <rPh sb="2" eb="3">
      <t>ネン</t>
    </rPh>
    <phoneticPr fontId="8"/>
  </si>
  <si>
    <t>月</t>
    <phoneticPr fontId="4"/>
  </si>
  <si>
    <t>月</t>
    <rPh sb="0" eb="1">
      <t>ガツ</t>
    </rPh>
    <phoneticPr fontId="8"/>
  </si>
  <si>
    <t>月「</t>
    <rPh sb="0" eb="1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</si>
</sst>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,##0;[Red]\-#,##0;&quot;－&quot;;@"/>
    <numFmt numFmtId="178" formatCode="m&quot;月&quot;d&quot;日&quot;;@"/>
    <numFmt numFmtId="179" formatCode="#,###&quot;月&quot;"/>
    <numFmt numFmtId="180" formatCode="#,##0;[Red]\-#,##0;&quot;-&quot;;@"/>
    <numFmt numFmtId="181" formatCode="&quot;旬&quot;\ \ \ #,###&quot;月&quot;"/>
    <numFmt numFmtId="182" formatCode="m/d;@"/>
    <numFmt numFmtId="188" formatCode="#,##0_ "/>
    <numFmt numFmtId="189" formatCode="#,##0.0_ "/>
    <numFmt numFmtId="192" formatCode="#,##0;[Red]#,##0"/>
    <numFmt numFmtId="193" formatCode="#\-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12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241">
    <xf numFmtId="0" fontId="0" fillId="0" borderId="0" xfId="0"/>
    <xf numFmtId="0" fontId="5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5" fillId="0" borderId="0" xfId="5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5" applyFont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5" fillId="0" borderId="4" xfId="1" applyFont="1" applyBorder="1"/>
    <xf numFmtId="0" fontId="5" fillId="0" borderId="0" xfId="7" applyFont="1" applyAlignment="1">
      <alignment horizontal="right" vertical="center"/>
    </xf>
    <xf numFmtId="0" fontId="5" fillId="0" borderId="0" xfId="7" quotePrefix="1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0" xfId="1" applyFont="1" applyBorder="1"/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left"/>
    </xf>
    <xf numFmtId="38" fontId="5" fillId="0" borderId="0" xfId="1" applyFont="1"/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11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9" fillId="0" borderId="0" xfId="1" applyFont="1" applyBorder="1" applyAlignment="1">
      <alignment horizontal="centerContinuous"/>
    </xf>
    <xf numFmtId="38" fontId="9" fillId="0" borderId="8" xfId="1" applyFont="1" applyBorder="1" applyAlignment="1">
      <alignment horizontal="right"/>
    </xf>
    <xf numFmtId="0" fontId="9" fillId="0" borderId="4" xfId="1" applyNumberFormat="1" applyFont="1" applyBorder="1" applyAlignment="1">
      <alignment horizontal="centerContinuous"/>
    </xf>
    <xf numFmtId="38" fontId="9" fillId="0" borderId="6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5" fillId="0" borderId="8" xfId="1" applyNumberFormat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Alignment="1"/>
    <xf numFmtId="0" fontId="9" fillId="0" borderId="0" xfId="6" applyFont="1" applyAlignment="1">
      <alignment vertical="center"/>
    </xf>
    <xf numFmtId="0" fontId="9" fillId="0" borderId="4" xfId="6" applyFont="1" applyBorder="1" applyAlignment="1">
      <alignment vertical="center"/>
    </xf>
    <xf numFmtId="0" fontId="9" fillId="0" borderId="11" xfId="6" applyFont="1" applyBorder="1" applyAlignment="1">
      <alignment horizontal="centerContinuous" vertical="center"/>
    </xf>
    <xf numFmtId="0" fontId="9" fillId="0" borderId="12" xfId="6" applyFont="1" applyBorder="1" applyAlignment="1">
      <alignment horizontal="centerContinuous" vertical="center"/>
    </xf>
    <xf numFmtId="0" fontId="9" fillId="0" borderId="5" xfId="6" applyFont="1" applyBorder="1" applyAlignment="1">
      <alignment vertical="center"/>
    </xf>
    <xf numFmtId="38" fontId="5" fillId="0" borderId="3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0" fontId="5" fillId="0" borderId="4" xfId="5" applyFont="1" applyBorder="1" applyAlignment="1">
      <alignment horizontal="right" vertical="center"/>
    </xf>
    <xf numFmtId="177" fontId="9" fillId="0" borderId="11" xfId="6" applyNumberFormat="1" applyFont="1" applyBorder="1" applyAlignment="1">
      <alignment horizontal="centerContinuous" vertical="center"/>
    </xf>
    <xf numFmtId="177" fontId="9" fillId="0" borderId="13" xfId="6" applyNumberFormat="1" applyFont="1" applyBorder="1" applyAlignment="1">
      <alignment horizontal="centerContinuous" vertical="center"/>
    </xf>
    <xf numFmtId="177" fontId="9" fillId="0" borderId="12" xfId="6" applyNumberFormat="1" applyFont="1" applyBorder="1" applyAlignment="1">
      <alignment horizontal="centerContinuous" vertical="center"/>
    </xf>
    <xf numFmtId="177" fontId="9" fillId="0" borderId="15" xfId="6" applyNumberFormat="1" applyFont="1" applyBorder="1" applyAlignment="1">
      <alignment horizontal="distributed" vertical="center" justifyLastLine="1"/>
    </xf>
    <xf numFmtId="177" fontId="9" fillId="0" borderId="15" xfId="6" applyNumberFormat="1" applyFont="1" applyBorder="1" applyAlignment="1">
      <alignment horizontal="center" vertical="center" shrinkToFit="1"/>
    </xf>
    <xf numFmtId="177" fontId="5" fillId="0" borderId="14" xfId="6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177" fontId="5" fillId="0" borderId="11" xfId="1" applyNumberFormat="1" applyFont="1" applyBorder="1" applyAlignment="1">
      <alignment horizontal="centerContinuous" vertical="center"/>
    </xf>
    <xf numFmtId="177" fontId="5" fillId="0" borderId="13" xfId="1" applyNumberFormat="1" applyFont="1" applyBorder="1" applyAlignment="1">
      <alignment horizontal="centerContinuous" vertical="center"/>
    </xf>
    <xf numFmtId="177" fontId="5" fillId="0" borderId="12" xfId="1" applyNumberFormat="1" applyFont="1" applyBorder="1" applyAlignment="1">
      <alignment horizontal="centerContinuous" vertical="center"/>
    </xf>
    <xf numFmtId="177" fontId="5" fillId="0" borderId="15" xfId="1" applyNumberFormat="1" applyFont="1" applyBorder="1" applyAlignment="1">
      <alignment horizontal="distributed" vertical="center" justifyLastLine="1"/>
    </xf>
    <xf numFmtId="177" fontId="6" fillId="0" borderId="15" xfId="1" applyNumberFormat="1" applyFont="1" applyBorder="1" applyAlignment="1">
      <alignment horizontal="distributed" vertical="center" justifyLastLine="1"/>
    </xf>
    <xf numFmtId="177" fontId="9" fillId="0" borderId="11" xfId="1" applyNumberFormat="1" applyFont="1" applyBorder="1" applyAlignment="1">
      <alignment horizontal="centerContinuous" vertical="center"/>
    </xf>
    <xf numFmtId="177" fontId="5" fillId="0" borderId="3" xfId="1" applyNumberFormat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/>
    <xf numFmtId="38" fontId="10" fillId="0" borderId="0" xfId="1" applyFont="1" applyAlignment="1">
      <alignment vertical="center"/>
    </xf>
    <xf numFmtId="0" fontId="10" fillId="0" borderId="0" xfId="6" applyFont="1" applyAlignment="1">
      <alignment vertical="center"/>
    </xf>
    <xf numFmtId="38" fontId="10" fillId="0" borderId="0" xfId="1" applyFont="1"/>
    <xf numFmtId="0" fontId="11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8" xfId="5" applyFont="1" applyBorder="1" applyAlignment="1">
      <alignment vertical="center"/>
    </xf>
    <xf numFmtId="0" fontId="5" fillId="0" borderId="8" xfId="6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Continuous" vertical="center" shrinkToFit="1"/>
    </xf>
    <xf numFmtId="38" fontId="9" fillId="0" borderId="6" xfId="1" applyFont="1" applyBorder="1" applyAlignment="1">
      <alignment horizontal="centerContinuous" vertical="center" shrinkToFit="1"/>
    </xf>
    <xf numFmtId="38" fontId="9" fillId="0" borderId="10" xfId="1" applyFont="1" applyBorder="1" applyAlignment="1">
      <alignment horizontal="centerContinuous" vertical="center" shrinkToFit="1"/>
    </xf>
    <xf numFmtId="38" fontId="9" fillId="0" borderId="8" xfId="1" applyFont="1" applyBorder="1" applyAlignment="1">
      <alignment horizontal="centerContinuous"/>
    </xf>
    <xf numFmtId="38" fontId="5" fillId="0" borderId="7" xfId="1" applyFont="1" applyBorder="1" applyAlignment="1">
      <alignment vertical="center"/>
    </xf>
    <xf numFmtId="177" fontId="5" fillId="0" borderId="7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14" xfId="1" applyNumberFormat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/>
    <xf numFmtId="0" fontId="5" fillId="0" borderId="4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180" fontId="5" fillId="0" borderId="9" xfId="1" applyNumberFormat="1" applyFont="1" applyBorder="1" applyAlignment="1">
      <alignment vertical="center"/>
    </xf>
    <xf numFmtId="179" fontId="9" fillId="0" borderId="4" xfId="1" applyNumberFormat="1" applyFont="1" applyBorder="1" applyAlignment="1">
      <alignment horizontal="centerContinuous"/>
    </xf>
    <xf numFmtId="180" fontId="9" fillId="0" borderId="0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centerContinuous"/>
    </xf>
    <xf numFmtId="180" fontId="9" fillId="0" borderId="4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right"/>
    </xf>
    <xf numFmtId="180" fontId="5" fillId="0" borderId="14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1" fontId="5" fillId="0" borderId="4" xfId="4" applyNumberFormat="1" applyFont="1" applyBorder="1" applyAlignment="1">
      <alignment horizontal="centerContinuous" vertical="center"/>
    </xf>
    <xf numFmtId="177" fontId="5" fillId="0" borderId="14" xfId="1" applyNumberFormat="1" applyFont="1" applyBorder="1" applyAlignment="1">
      <alignment horizontal="right" vertical="center"/>
    </xf>
    <xf numFmtId="180" fontId="5" fillId="0" borderId="14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8" fontId="5" fillId="0" borderId="0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horizontal="right" vertical="center"/>
    </xf>
    <xf numFmtId="182" fontId="5" fillId="0" borderId="4" xfId="4" applyNumberFormat="1" applyFont="1" applyBorder="1" applyAlignment="1">
      <alignment horizontal="centerContinuous" vertical="center"/>
    </xf>
    <xf numFmtId="182" fontId="5" fillId="0" borderId="0" xfId="4" applyNumberFormat="1" applyFont="1" applyBorder="1" applyAlignment="1">
      <alignment horizontal="right" vertical="center"/>
    </xf>
    <xf numFmtId="182" fontId="9" fillId="0" borderId="8" xfId="1" applyNumberFormat="1" applyFont="1" applyBorder="1" applyAlignment="1">
      <alignment horizontal="right"/>
    </xf>
    <xf numFmtId="182" fontId="5" fillId="0" borderId="3" xfId="4" applyNumberFormat="1" applyFont="1" applyBorder="1" applyAlignment="1">
      <alignment horizontal="centerContinuous" vertical="center"/>
    </xf>
    <xf numFmtId="182" fontId="5" fillId="0" borderId="1" xfId="4" applyNumberFormat="1" applyFont="1" applyBorder="1" applyAlignment="1">
      <alignment horizontal="right" vertical="center"/>
    </xf>
    <xf numFmtId="182" fontId="9" fillId="0" borderId="9" xfId="1" applyNumberFormat="1" applyFont="1" applyBorder="1" applyAlignment="1">
      <alignment horizontal="right"/>
    </xf>
    <xf numFmtId="180" fontId="5" fillId="0" borderId="4" xfId="1" applyNumberFormat="1" applyFont="1" applyBorder="1" applyAlignment="1">
      <alignment horizontal="right" vertical="center"/>
    </xf>
    <xf numFmtId="180" fontId="5" fillId="0" borderId="8" xfId="1" applyNumberFormat="1" applyFont="1" applyBorder="1" applyAlignment="1">
      <alignment vertical="center"/>
    </xf>
    <xf numFmtId="38" fontId="9" fillId="0" borderId="4" xfId="1" applyFont="1" applyBorder="1" applyAlignment="1">
      <alignment horizontal="centerContinuous"/>
    </xf>
    <xf numFmtId="180" fontId="5" fillId="0" borderId="1" xfId="1" applyNumberFormat="1" applyFont="1" applyBorder="1" applyAlignment="1">
      <alignment vertical="center"/>
    </xf>
    <xf numFmtId="0" fontId="5" fillId="0" borderId="4" xfId="6" applyFont="1" applyBorder="1" applyAlignment="1">
      <alignment vertical="center"/>
    </xf>
    <xf numFmtId="0" fontId="5" fillId="0" borderId="3" xfId="6" applyFont="1" applyBorder="1" applyAlignment="1">
      <alignment vertical="center"/>
    </xf>
    <xf numFmtId="3" fontId="5" fillId="0" borderId="14" xfId="6" applyNumberFormat="1" applyFont="1" applyBorder="1" applyAlignment="1">
      <alignment vertical="center"/>
    </xf>
    <xf numFmtId="182" fontId="9" fillId="0" borderId="4" xfId="1" applyNumberFormat="1" applyFont="1" applyBorder="1" applyAlignment="1">
      <alignment horizontal="right"/>
    </xf>
    <xf numFmtId="182" fontId="9" fillId="0" borderId="0" xfId="1" applyNumberFormat="1" applyFont="1" applyBorder="1" applyAlignment="1">
      <alignment horizontal="right"/>
    </xf>
    <xf numFmtId="182" fontId="9" fillId="0" borderId="4" xfId="1" applyNumberFormat="1" applyFont="1" applyBorder="1" applyAlignment="1">
      <alignment horizontal="centerContinuous"/>
    </xf>
    <xf numFmtId="182" fontId="9" fillId="0" borderId="0" xfId="1" applyNumberFormat="1" applyFont="1" applyBorder="1" applyAlignment="1">
      <alignment horizontal="centerContinuous"/>
    </xf>
    <xf numFmtId="182" fontId="9" fillId="0" borderId="3" xfId="1" applyNumberFormat="1" applyFont="1" applyBorder="1" applyAlignment="1">
      <alignment horizontal="right"/>
    </xf>
    <xf numFmtId="182" fontId="9" fillId="0" borderId="1" xfId="1" applyNumberFormat="1" applyFont="1" applyBorder="1" applyAlignment="1">
      <alignment horizontal="right"/>
    </xf>
    <xf numFmtId="38" fontId="5" fillId="0" borderId="0" xfId="1" applyFont="1" applyFill="1" applyBorder="1" applyAlignment="1">
      <alignment vertical="center"/>
    </xf>
    <xf numFmtId="38" fontId="9" fillId="0" borderId="3" xfId="1" applyFont="1" applyBorder="1" applyAlignment="1">
      <alignment horizontal="centerContinuous" vertical="center"/>
    </xf>
    <xf numFmtId="38" fontId="5" fillId="0" borderId="9" xfId="1" applyFont="1" applyBorder="1" applyAlignment="1">
      <alignment horizontal="centerContinuous" vertical="center"/>
    </xf>
    <xf numFmtId="177" fontId="5" fillId="0" borderId="1" xfId="1" applyNumberFormat="1" applyFont="1" applyBorder="1" applyAlignment="1">
      <alignment horizontal="centerContinuous" vertical="center"/>
    </xf>
    <xf numFmtId="177" fontId="5" fillId="0" borderId="9" xfId="1" applyNumberFormat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"/>
    </xf>
    <xf numFmtId="38" fontId="9" fillId="0" borderId="1" xfId="1" applyFont="1" applyBorder="1" applyAlignment="1">
      <alignment horizontal="centerContinuous" vertical="center"/>
    </xf>
    <xf numFmtId="38" fontId="9" fillId="0" borderId="9" xfId="1" applyFont="1" applyBorder="1" applyAlignment="1">
      <alignment horizontal="centerContinuous" vertical="center"/>
    </xf>
    <xf numFmtId="38" fontId="9" fillId="0" borderId="4" xfId="1" applyFont="1" applyBorder="1" applyAlignment="1">
      <alignment vertical="center"/>
    </xf>
    <xf numFmtId="0" fontId="5" fillId="0" borderId="3" xfId="5" applyFont="1" applyBorder="1" applyAlignment="1">
      <alignment horizontal="right" vertical="center"/>
    </xf>
    <xf numFmtId="0" fontId="5" fillId="0" borderId="1" xfId="5" applyFont="1" applyBorder="1" applyAlignment="1">
      <alignment vertical="center"/>
    </xf>
    <xf numFmtId="0" fontId="5" fillId="0" borderId="9" xfId="5" applyFont="1" applyBorder="1" applyAlignment="1">
      <alignment vertical="center"/>
    </xf>
    <xf numFmtId="177" fontId="5" fillId="0" borderId="7" xfId="6" applyNumberFormat="1" applyFont="1" applyBorder="1" applyAlignment="1">
      <alignment vertical="center"/>
    </xf>
    <xf numFmtId="3" fontId="5" fillId="0" borderId="0" xfId="6" applyNumberFormat="1" applyFont="1" applyBorder="1" applyAlignment="1">
      <alignment vertical="center"/>
    </xf>
    <xf numFmtId="4" fontId="5" fillId="0" borderId="0" xfId="6" applyNumberFormat="1" applyFont="1" applyBorder="1" applyAlignment="1">
      <alignment vertical="center"/>
    </xf>
    <xf numFmtId="0" fontId="5" fillId="0" borderId="9" xfId="6" applyFont="1" applyBorder="1" applyAlignment="1">
      <alignment vertical="center"/>
    </xf>
    <xf numFmtId="179" fontId="5" fillId="0" borderId="4" xfId="1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vertical="center"/>
    </xf>
    <xf numFmtId="177" fontId="5" fillId="0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/>
    </xf>
    <xf numFmtId="38" fontId="5" fillId="0" borderId="9" xfId="1" applyFont="1" applyFill="1" applyBorder="1" applyAlignment="1">
      <alignment vertical="center"/>
    </xf>
    <xf numFmtId="0" fontId="9" fillId="0" borderId="4" xfId="1" applyNumberFormat="1" applyFont="1" applyBorder="1" applyAlignment="1">
      <alignment horizontal="centerContinuous" vertical="center"/>
    </xf>
    <xf numFmtId="0" fontId="9" fillId="0" borderId="8" xfId="1" applyNumberFormat="1" applyFont="1" applyBorder="1" applyAlignment="1">
      <alignment horizontal="centerContinuous" vertical="center"/>
    </xf>
    <xf numFmtId="38" fontId="9" fillId="0" borderId="8" xfId="1" applyFont="1" applyBorder="1" applyAlignment="1">
      <alignment vertical="center"/>
    </xf>
    <xf numFmtId="177" fontId="5" fillId="0" borderId="14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182" fontId="5" fillId="0" borderId="3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38" fontId="5" fillId="0" borderId="4" xfId="1" applyFont="1" applyBorder="1" applyAlignment="1">
      <alignment horizontal="right"/>
    </xf>
    <xf numFmtId="38" fontId="5" fillId="0" borderId="3" xfId="1" quotePrefix="1" applyFont="1" applyBorder="1" applyAlignment="1">
      <alignment horizontal="right"/>
    </xf>
    <xf numFmtId="3" fontId="5" fillId="0" borderId="8" xfId="6" applyNumberFormat="1" applyFont="1" applyBorder="1" applyAlignment="1">
      <alignment vertical="center"/>
    </xf>
    <xf numFmtId="188" fontId="0" fillId="0" borderId="0" xfId="0" applyNumberFormat="1" applyBorder="1"/>
    <xf numFmtId="180" fontId="13" fillId="0" borderId="0" xfId="1" applyNumberFormat="1" applyFont="1" applyBorder="1" applyAlignment="1">
      <alignment vertical="center"/>
    </xf>
    <xf numFmtId="38" fontId="5" fillId="0" borderId="9" xfId="1" applyNumberFormat="1" applyFont="1" applyBorder="1" applyAlignment="1">
      <alignment horizontal="right"/>
    </xf>
    <xf numFmtId="38" fontId="5" fillId="0" borderId="3" xfId="1" applyFont="1" applyFill="1" applyBorder="1" applyAlignment="1">
      <alignment horizontal="right" vertical="center"/>
    </xf>
    <xf numFmtId="0" fontId="5" fillId="0" borderId="1" xfId="1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3" fontId="5" fillId="0" borderId="7" xfId="0" applyNumberFormat="1" applyFont="1" applyBorder="1" applyAlignment="1">
      <alignment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177" fontId="5" fillId="0" borderId="9" xfId="1" applyNumberFormat="1" applyFont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177" fontId="5" fillId="0" borderId="14" xfId="1" applyNumberFormat="1" applyFont="1" applyFill="1" applyBorder="1" applyAlignment="1">
      <alignment horizontal="right" vertical="center"/>
    </xf>
    <xf numFmtId="192" fontId="5" fillId="0" borderId="14" xfId="0" applyNumberFormat="1" applyFont="1" applyBorder="1" applyAlignment="1">
      <alignment horizontal="right" vertical="center"/>
    </xf>
    <xf numFmtId="192" fontId="5" fillId="0" borderId="14" xfId="1" applyNumberFormat="1" applyFont="1" applyBorder="1" applyAlignment="1">
      <alignment vertical="center"/>
    </xf>
    <xf numFmtId="192" fontId="5" fillId="0" borderId="8" xfId="1" applyNumberFormat="1" applyFont="1" applyBorder="1" applyAlignment="1">
      <alignment vertical="center"/>
    </xf>
    <xf numFmtId="180" fontId="5" fillId="0" borderId="0" xfId="6" applyNumberFormat="1" applyFont="1" applyAlignment="1">
      <alignment vertical="center"/>
    </xf>
    <xf numFmtId="177" fontId="5" fillId="0" borderId="8" xfId="6" applyNumberFormat="1" applyFont="1" applyBorder="1" applyAlignment="1">
      <alignment vertical="center"/>
    </xf>
    <xf numFmtId="192" fontId="5" fillId="0" borderId="14" xfId="0" applyNumberFormat="1" applyFont="1" applyBorder="1" applyAlignment="1">
      <alignment vertical="center"/>
    </xf>
    <xf numFmtId="192" fontId="5" fillId="0" borderId="7" xfId="0" applyNumberFormat="1" applyFont="1" applyBorder="1" applyAlignment="1">
      <alignment vertical="center"/>
    </xf>
    <xf numFmtId="192" fontId="5" fillId="0" borderId="9" xfId="0" applyNumberFormat="1" applyFont="1" applyBorder="1" applyAlignment="1">
      <alignment vertical="center"/>
    </xf>
    <xf numFmtId="192" fontId="5" fillId="0" borderId="14" xfId="1" applyNumberFormat="1" applyFont="1" applyFill="1" applyBorder="1" applyAlignment="1">
      <alignment vertical="center"/>
    </xf>
    <xf numFmtId="193" fontId="0" fillId="0" borderId="14" xfId="0" applyNumberFormat="1" applyBorder="1"/>
    <xf numFmtId="3" fontId="5" fillId="0" borderId="14" xfId="0" applyNumberFormat="1" applyFont="1" applyBorder="1" applyAlignment="1">
      <alignment vertical="center"/>
    </xf>
    <xf numFmtId="38" fontId="5" fillId="0" borderId="0" xfId="1" applyNumberFormat="1" applyFont="1" applyBorder="1" applyAlignment="1">
      <alignment horizontal="right"/>
    </xf>
    <xf numFmtId="38" fontId="5" fillId="0" borderId="14" xfId="6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38" fontId="5" fillId="0" borderId="14" xfId="0" applyNumberFormat="1" applyFont="1" applyBorder="1" applyAlignment="1">
      <alignment vertical="center"/>
    </xf>
    <xf numFmtId="3" fontId="5" fillId="0" borderId="7" xfId="6" applyNumberFormat="1" applyFont="1" applyBorder="1" applyAlignment="1">
      <alignment vertical="center"/>
    </xf>
    <xf numFmtId="189" fontId="0" fillId="0" borderId="0" xfId="0" applyNumberFormat="1" applyBorder="1" applyAlignment="1"/>
  </cellXfs>
  <cellStyles count="8">
    <cellStyle name="桁区切り" xfId="1" builtinId="6"/>
    <cellStyle name="取引価格情報＿送信用" xfId="2"/>
    <cellStyle name="標準" xfId="0" builtinId="0"/>
    <cellStyle name="標準 2" xfId="3"/>
    <cellStyle name="標準_センター情報１０月分" xfId="4"/>
    <cellStyle name="標準_業務月報　Ｐ　５４～　５９　和牛「３」　　　　近畿" xfId="5"/>
    <cellStyle name="標準_業務月報　Ｐ　７４～　７５　フルセット　　　　近畿" xfId="6"/>
    <cellStyle name="標準_業務月報（４）Ｐ　４～　７　和牛４" xfId="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/>
  <dimension ref="A1:AJ63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8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1" spans="1:36" ht="15" customHeight="1" x14ac:dyDescent="0.15">
      <c r="B1" s="107" t="s">
        <v>54</v>
      </c>
      <c r="C1" s="102"/>
      <c r="D1" s="102"/>
      <c r="E1" s="8"/>
      <c r="F1" s="8"/>
      <c r="G1" s="8"/>
      <c r="H1" s="8"/>
    </row>
    <row r="2" spans="1:36" ht="12.75" customHeight="1" x14ac:dyDescent="0.15">
      <c r="B2" s="108" t="s">
        <v>55</v>
      </c>
      <c r="C2" s="37"/>
      <c r="D2" s="37"/>
    </row>
    <row r="3" spans="1:36" ht="12.75" customHeight="1" x14ac:dyDescent="0.15">
      <c r="B3" s="99" t="s">
        <v>49</v>
      </c>
      <c r="C3" s="101"/>
      <c r="D3" s="101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X3" s="38" t="s">
        <v>0</v>
      </c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14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15">
      <c r="A5" s="15"/>
      <c r="B5" s="4"/>
      <c r="C5" s="39" t="s">
        <v>59</v>
      </c>
      <c r="D5" s="40"/>
      <c r="E5" s="41" t="s">
        <v>129</v>
      </c>
      <c r="F5" s="42"/>
      <c r="G5" s="42"/>
      <c r="H5" s="43"/>
      <c r="I5" s="41" t="s">
        <v>130</v>
      </c>
      <c r="J5" s="42"/>
      <c r="K5" s="42"/>
      <c r="L5" s="43"/>
      <c r="M5" s="41" t="s">
        <v>131</v>
      </c>
      <c r="N5" s="42"/>
      <c r="O5" s="42"/>
      <c r="P5" s="43"/>
      <c r="Q5" s="41" t="s">
        <v>132</v>
      </c>
      <c r="R5" s="42"/>
      <c r="S5" s="42"/>
      <c r="T5" s="43"/>
      <c r="U5" s="41" t="s">
        <v>133</v>
      </c>
      <c r="V5" s="42"/>
      <c r="W5" s="42"/>
      <c r="X5" s="43"/>
      <c r="Z5" s="8"/>
      <c r="AA5" s="217"/>
      <c r="AB5" s="217"/>
      <c r="AC5" s="217"/>
      <c r="AD5" s="217"/>
      <c r="AE5" s="217"/>
      <c r="AF5" s="217"/>
      <c r="AG5" s="217"/>
      <c r="AH5" s="217"/>
      <c r="AI5" s="217"/>
      <c r="AJ5" s="217"/>
    </row>
    <row r="6" spans="1:36" ht="12" customHeight="1" x14ac:dyDescent="0.15">
      <c r="A6" s="15"/>
      <c r="B6" s="44" t="s">
        <v>134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8"/>
      <c r="AA6" s="217"/>
      <c r="AB6" s="217"/>
      <c r="AC6" s="217"/>
      <c r="AD6" s="217"/>
      <c r="AE6" s="217"/>
      <c r="AF6" s="217"/>
      <c r="AG6" s="217"/>
      <c r="AH6" s="217"/>
      <c r="AI6" s="217"/>
      <c r="AJ6" s="217"/>
    </row>
    <row r="7" spans="1:36" ht="13.5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  <c r="Z7" s="8"/>
      <c r="AA7" s="217"/>
      <c r="AB7" s="217"/>
      <c r="AC7" s="217"/>
      <c r="AD7" s="217"/>
      <c r="AE7" s="217"/>
      <c r="AF7" s="217"/>
      <c r="AG7" s="217"/>
      <c r="AH7" s="217"/>
      <c r="AI7" s="217"/>
      <c r="AJ7" s="217"/>
    </row>
    <row r="8" spans="1:36" ht="10.5" customHeight="1" x14ac:dyDescent="0.15">
      <c r="A8" s="15"/>
      <c r="B8" s="55" t="s">
        <v>57</v>
      </c>
      <c r="C8" s="8">
        <v>19</v>
      </c>
      <c r="D8" s="33" t="s">
        <v>58</v>
      </c>
      <c r="E8" s="47">
        <v>3045</v>
      </c>
      <c r="F8" s="48">
        <v>4830</v>
      </c>
      <c r="G8" s="49">
        <v>3662</v>
      </c>
      <c r="H8" s="48">
        <v>194251</v>
      </c>
      <c r="I8" s="47">
        <v>2415</v>
      </c>
      <c r="J8" s="48">
        <v>3413</v>
      </c>
      <c r="K8" s="49">
        <v>2772</v>
      </c>
      <c r="L8" s="48">
        <v>196545</v>
      </c>
      <c r="M8" s="47">
        <v>1890</v>
      </c>
      <c r="N8" s="48">
        <v>2597</v>
      </c>
      <c r="O8" s="49">
        <v>2214</v>
      </c>
      <c r="P8" s="48">
        <v>194867</v>
      </c>
      <c r="Q8" s="47">
        <v>7140</v>
      </c>
      <c r="R8" s="48">
        <v>8295</v>
      </c>
      <c r="S8" s="49">
        <v>7569</v>
      </c>
      <c r="T8" s="48">
        <v>50303</v>
      </c>
      <c r="U8" s="47">
        <v>5670</v>
      </c>
      <c r="V8" s="48">
        <v>7350</v>
      </c>
      <c r="W8" s="49">
        <v>6174</v>
      </c>
      <c r="X8" s="48">
        <v>149577</v>
      </c>
      <c r="Z8" s="49"/>
      <c r="AA8" s="217"/>
      <c r="AB8" s="217"/>
      <c r="AC8" s="217"/>
      <c r="AD8" s="217"/>
      <c r="AE8" s="217"/>
      <c r="AF8" s="217"/>
      <c r="AG8" s="217"/>
      <c r="AH8" s="217"/>
      <c r="AI8" s="217"/>
      <c r="AJ8" s="217"/>
    </row>
    <row r="9" spans="1:36" ht="11.1" customHeight="1" x14ac:dyDescent="0.15">
      <c r="A9" s="15"/>
      <c r="B9" s="31"/>
      <c r="C9" s="8">
        <v>20</v>
      </c>
      <c r="D9" s="15"/>
      <c r="E9" s="47">
        <v>2730</v>
      </c>
      <c r="F9" s="48">
        <v>4494</v>
      </c>
      <c r="G9" s="49">
        <v>3419</v>
      </c>
      <c r="H9" s="48">
        <v>180286</v>
      </c>
      <c r="I9" s="47">
        <v>2415</v>
      </c>
      <c r="J9" s="48">
        <v>3360</v>
      </c>
      <c r="K9" s="49">
        <v>2667</v>
      </c>
      <c r="L9" s="48">
        <v>185858</v>
      </c>
      <c r="M9" s="47">
        <v>1470</v>
      </c>
      <c r="N9" s="48">
        <v>2520</v>
      </c>
      <c r="O9" s="49">
        <v>1903</v>
      </c>
      <c r="P9" s="48">
        <v>199975</v>
      </c>
      <c r="Q9" s="47">
        <v>6510</v>
      </c>
      <c r="R9" s="48">
        <v>8169</v>
      </c>
      <c r="S9" s="49">
        <v>7241</v>
      </c>
      <c r="T9" s="48">
        <v>48304</v>
      </c>
      <c r="U9" s="47">
        <v>4568</v>
      </c>
      <c r="V9" s="48">
        <v>7035</v>
      </c>
      <c r="W9" s="49">
        <v>5674</v>
      </c>
      <c r="X9" s="48">
        <v>142927</v>
      </c>
      <c r="Z9" s="49"/>
      <c r="AA9" s="217"/>
      <c r="AB9" s="217"/>
      <c r="AC9" s="217"/>
      <c r="AD9" s="217"/>
      <c r="AE9" s="217"/>
      <c r="AF9" s="217"/>
      <c r="AG9" s="217"/>
      <c r="AH9" s="217"/>
      <c r="AI9" s="217"/>
      <c r="AJ9" s="217"/>
    </row>
    <row r="10" spans="1:36" ht="11.1" customHeight="1" x14ac:dyDescent="0.15">
      <c r="A10" s="15"/>
      <c r="B10" s="31"/>
      <c r="C10" s="8">
        <v>21</v>
      </c>
      <c r="D10" s="15"/>
      <c r="E10" s="47">
        <v>2415</v>
      </c>
      <c r="F10" s="48">
        <v>4200</v>
      </c>
      <c r="G10" s="49">
        <v>3195</v>
      </c>
      <c r="H10" s="48">
        <v>171670</v>
      </c>
      <c r="I10" s="47">
        <v>2100</v>
      </c>
      <c r="J10" s="48">
        <v>3360</v>
      </c>
      <c r="K10" s="49">
        <v>2560</v>
      </c>
      <c r="L10" s="48">
        <v>206553</v>
      </c>
      <c r="M10" s="47">
        <v>1470</v>
      </c>
      <c r="N10" s="48">
        <v>2363</v>
      </c>
      <c r="O10" s="49">
        <v>1757</v>
      </c>
      <c r="P10" s="48">
        <v>171644</v>
      </c>
      <c r="Q10" s="47">
        <v>5744</v>
      </c>
      <c r="R10" s="48">
        <v>7770</v>
      </c>
      <c r="S10" s="49">
        <v>6798</v>
      </c>
      <c r="T10" s="48">
        <v>46522</v>
      </c>
      <c r="U10" s="47">
        <v>4410</v>
      </c>
      <c r="V10" s="48">
        <v>6143</v>
      </c>
      <c r="W10" s="49">
        <v>5274</v>
      </c>
      <c r="X10" s="48">
        <v>152033</v>
      </c>
      <c r="Z10" s="49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ht="11.1" customHeight="1" x14ac:dyDescent="0.15">
      <c r="A11" s="15"/>
      <c r="B11" s="31"/>
      <c r="C11" s="8">
        <v>22</v>
      </c>
      <c r="D11" s="15"/>
      <c r="E11" s="48">
        <v>2520</v>
      </c>
      <c r="F11" s="48">
        <v>4410</v>
      </c>
      <c r="G11" s="48">
        <v>3119</v>
      </c>
      <c r="H11" s="48">
        <v>175619</v>
      </c>
      <c r="I11" s="48">
        <v>2226</v>
      </c>
      <c r="J11" s="48">
        <v>3318</v>
      </c>
      <c r="K11" s="48">
        <v>2618</v>
      </c>
      <c r="L11" s="48">
        <v>208614</v>
      </c>
      <c r="M11" s="48">
        <v>1575</v>
      </c>
      <c r="N11" s="48">
        <v>2205</v>
      </c>
      <c r="O11" s="48">
        <v>1801</v>
      </c>
      <c r="P11" s="48">
        <v>161252</v>
      </c>
      <c r="Q11" s="48">
        <v>5775</v>
      </c>
      <c r="R11" s="48">
        <v>7665</v>
      </c>
      <c r="S11" s="48">
        <v>6779</v>
      </c>
      <c r="T11" s="48">
        <v>43193</v>
      </c>
      <c r="U11" s="48">
        <v>4935</v>
      </c>
      <c r="V11" s="48">
        <v>6300</v>
      </c>
      <c r="W11" s="48">
        <v>5486</v>
      </c>
      <c r="X11" s="68">
        <v>133621</v>
      </c>
      <c r="Z11" s="49"/>
      <c r="AA11" s="217"/>
      <c r="AB11" s="217"/>
      <c r="AC11" s="217"/>
      <c r="AD11" s="217"/>
      <c r="AE11" s="8"/>
      <c r="AF11" s="8"/>
      <c r="AG11" s="8"/>
      <c r="AH11" s="8"/>
      <c r="AI11" s="8"/>
      <c r="AJ11" s="8"/>
    </row>
    <row r="12" spans="1:36" ht="11.1" customHeight="1" x14ac:dyDescent="0.15">
      <c r="A12" s="8"/>
      <c r="B12" s="32"/>
      <c r="C12" s="6">
        <v>23</v>
      </c>
      <c r="D12" s="16"/>
      <c r="E12" s="218">
        <v>2520</v>
      </c>
      <c r="F12" s="218">
        <v>4200</v>
      </c>
      <c r="G12" s="218">
        <v>3145.6016263398192</v>
      </c>
      <c r="H12" s="218">
        <v>192348.59999999998</v>
      </c>
      <c r="I12" s="218">
        <v>1995</v>
      </c>
      <c r="J12" s="218">
        <v>3087</v>
      </c>
      <c r="K12" s="218">
        <v>2499.417395432964</v>
      </c>
      <c r="L12" s="218">
        <v>215641.4</v>
      </c>
      <c r="M12" s="218">
        <v>1575</v>
      </c>
      <c r="N12" s="218">
        <v>2100</v>
      </c>
      <c r="O12" s="218">
        <v>1752.3643224360665</v>
      </c>
      <c r="P12" s="218">
        <v>162518</v>
      </c>
      <c r="Q12" s="218">
        <v>5775</v>
      </c>
      <c r="R12" s="218">
        <v>8400</v>
      </c>
      <c r="S12" s="218">
        <v>6763.9499079415737</v>
      </c>
      <c r="T12" s="218">
        <v>45235.5</v>
      </c>
      <c r="U12" s="218">
        <v>5040</v>
      </c>
      <c r="V12" s="218">
        <v>6405</v>
      </c>
      <c r="W12" s="218">
        <v>5445.5256604651895</v>
      </c>
      <c r="X12" s="220">
        <v>127405.79999999999</v>
      </c>
      <c r="Z12" s="49"/>
      <c r="AA12" s="217"/>
      <c r="AB12" s="217"/>
      <c r="AC12" s="217"/>
      <c r="AD12" s="217"/>
      <c r="AE12" s="8"/>
      <c r="AF12" s="8"/>
      <c r="AG12" s="8"/>
      <c r="AH12" s="8"/>
      <c r="AI12" s="8"/>
      <c r="AJ12" s="8"/>
    </row>
    <row r="13" spans="1:36" ht="10.5" customHeight="1" x14ac:dyDescent="0.15">
      <c r="A13" s="8"/>
      <c r="B13" s="31"/>
      <c r="C13" s="8">
        <v>11</v>
      </c>
      <c r="D13" s="15"/>
      <c r="E13" s="48">
        <v>2835</v>
      </c>
      <c r="F13" s="48">
        <v>3675</v>
      </c>
      <c r="G13" s="48">
        <v>3059.601021145324</v>
      </c>
      <c r="H13" s="48">
        <v>16180.9</v>
      </c>
      <c r="I13" s="48">
        <v>2415</v>
      </c>
      <c r="J13" s="48">
        <v>3087</v>
      </c>
      <c r="K13" s="48">
        <v>2552.2907663626966</v>
      </c>
      <c r="L13" s="48">
        <v>14149.9</v>
      </c>
      <c r="M13" s="48">
        <v>1575</v>
      </c>
      <c r="N13" s="48">
        <v>1785</v>
      </c>
      <c r="O13" s="48">
        <v>1667.1488435179901</v>
      </c>
      <c r="P13" s="48">
        <v>11500.2</v>
      </c>
      <c r="Q13" s="48">
        <v>6825</v>
      </c>
      <c r="R13" s="48">
        <v>8400</v>
      </c>
      <c r="S13" s="48">
        <v>7194.7108942839504</v>
      </c>
      <c r="T13" s="48">
        <v>3524.7</v>
      </c>
      <c r="U13" s="48">
        <v>5250</v>
      </c>
      <c r="V13" s="48">
        <v>6300</v>
      </c>
      <c r="W13" s="48">
        <v>5476.4796860109345</v>
      </c>
      <c r="X13" s="68">
        <v>8975.7000000000007</v>
      </c>
      <c r="Z13" s="49"/>
    </row>
    <row r="14" spans="1:36" ht="10.5" customHeight="1" x14ac:dyDescent="0.15">
      <c r="A14" s="8"/>
      <c r="B14" s="31"/>
      <c r="C14" s="8">
        <v>12</v>
      </c>
      <c r="D14" s="15"/>
      <c r="E14" s="48">
        <v>3045</v>
      </c>
      <c r="F14" s="48">
        <v>4200</v>
      </c>
      <c r="G14" s="48">
        <v>3553.4172146668966</v>
      </c>
      <c r="H14" s="48">
        <v>37724.699999999997</v>
      </c>
      <c r="I14" s="48">
        <v>2310</v>
      </c>
      <c r="J14" s="48">
        <v>2940</v>
      </c>
      <c r="K14" s="48">
        <v>2544.6796353608361</v>
      </c>
      <c r="L14" s="48">
        <v>37874.699999999997</v>
      </c>
      <c r="M14" s="48">
        <v>1575</v>
      </c>
      <c r="N14" s="48">
        <v>1785</v>
      </c>
      <c r="O14" s="48">
        <v>1656.876136363637</v>
      </c>
      <c r="P14" s="48">
        <v>16115.1</v>
      </c>
      <c r="Q14" s="48">
        <v>6825</v>
      </c>
      <c r="R14" s="48">
        <v>8400</v>
      </c>
      <c r="S14" s="48">
        <v>7191.0345789856856</v>
      </c>
      <c r="T14" s="48">
        <v>8019.4</v>
      </c>
      <c r="U14" s="48">
        <v>5250</v>
      </c>
      <c r="V14" s="48">
        <v>6405</v>
      </c>
      <c r="W14" s="48">
        <v>5533.3322729118699</v>
      </c>
      <c r="X14" s="68">
        <v>21026.9</v>
      </c>
      <c r="Z14" s="49"/>
    </row>
    <row r="15" spans="1:36" ht="10.5" customHeight="1" x14ac:dyDescent="0.15">
      <c r="A15" s="8"/>
      <c r="B15" s="31" t="s">
        <v>166</v>
      </c>
      <c r="C15" s="8">
        <v>1</v>
      </c>
      <c r="D15" s="15" t="s">
        <v>168</v>
      </c>
      <c r="E15" s="193">
        <v>0</v>
      </c>
      <c r="F15" s="193">
        <v>0</v>
      </c>
      <c r="G15" s="193">
        <v>0</v>
      </c>
      <c r="H15" s="48">
        <v>22313.4</v>
      </c>
      <c r="I15" s="193">
        <v>0</v>
      </c>
      <c r="J15" s="193">
        <v>0</v>
      </c>
      <c r="K15" s="193">
        <v>0</v>
      </c>
      <c r="L15" s="48">
        <v>27610.7</v>
      </c>
      <c r="M15" s="193">
        <v>0</v>
      </c>
      <c r="N15" s="193">
        <v>0</v>
      </c>
      <c r="O15" s="193">
        <v>0</v>
      </c>
      <c r="P15" s="48">
        <v>9775.9</v>
      </c>
      <c r="Q15" s="193">
        <v>0</v>
      </c>
      <c r="R15" s="193">
        <v>0</v>
      </c>
      <c r="S15" s="193">
        <v>0</v>
      </c>
      <c r="T15" s="48">
        <v>4203.3999999999996</v>
      </c>
      <c r="U15" s="193">
        <v>0</v>
      </c>
      <c r="V15" s="193">
        <v>0</v>
      </c>
      <c r="W15" s="193">
        <v>0</v>
      </c>
      <c r="X15" s="68">
        <v>16546.2</v>
      </c>
      <c r="Z15" s="49"/>
    </row>
    <row r="16" spans="1:36" ht="10.5" customHeight="1" x14ac:dyDescent="0.15">
      <c r="A16" s="8"/>
      <c r="B16" s="31"/>
      <c r="C16" s="8">
        <v>2</v>
      </c>
      <c r="D16" s="15"/>
      <c r="E16" s="48">
        <v>2520</v>
      </c>
      <c r="F16" s="48">
        <v>3790.5</v>
      </c>
      <c r="G16" s="48">
        <v>2975.004011439833</v>
      </c>
      <c r="H16" s="48">
        <v>13330.7</v>
      </c>
      <c r="I16" s="48">
        <v>1995</v>
      </c>
      <c r="J16" s="48">
        <v>2835</v>
      </c>
      <c r="K16" s="48">
        <v>2425.7695934568214</v>
      </c>
      <c r="L16" s="48">
        <v>13856.7</v>
      </c>
      <c r="M16" s="48">
        <v>1365</v>
      </c>
      <c r="N16" s="48">
        <v>1680</v>
      </c>
      <c r="O16" s="48">
        <v>1487.3443488137034</v>
      </c>
      <c r="P16" s="48">
        <v>11397.1</v>
      </c>
      <c r="Q16" s="48">
        <v>5775</v>
      </c>
      <c r="R16" s="48">
        <v>7875</v>
      </c>
      <c r="S16" s="48">
        <v>6840.1381093814007</v>
      </c>
      <c r="T16" s="48">
        <v>3181.8</v>
      </c>
      <c r="U16" s="48">
        <v>4830</v>
      </c>
      <c r="V16" s="48">
        <v>6744.1500000000005</v>
      </c>
      <c r="W16" s="48">
        <v>5132.0961277173919</v>
      </c>
      <c r="X16" s="68">
        <v>8266.5</v>
      </c>
      <c r="Z16" s="8"/>
    </row>
    <row r="17" spans="1:26" ht="10.5" customHeight="1" x14ac:dyDescent="0.15">
      <c r="A17" s="8"/>
      <c r="B17" s="31"/>
      <c r="C17" s="8">
        <v>3</v>
      </c>
      <c r="D17" s="15"/>
      <c r="E17" s="48">
        <v>2520</v>
      </c>
      <c r="F17" s="48">
        <v>3780</v>
      </c>
      <c r="G17" s="48">
        <v>2895.9811594202906</v>
      </c>
      <c r="H17" s="48">
        <v>16023.1</v>
      </c>
      <c r="I17" s="48">
        <v>1995</v>
      </c>
      <c r="J17" s="48">
        <v>2835</v>
      </c>
      <c r="K17" s="48">
        <v>2371.5293339036803</v>
      </c>
      <c r="L17" s="48">
        <v>14505.3</v>
      </c>
      <c r="M17" s="48">
        <v>1260</v>
      </c>
      <c r="N17" s="48">
        <v>1470</v>
      </c>
      <c r="O17" s="48">
        <v>1418.9205730990061</v>
      </c>
      <c r="P17" s="48">
        <v>12769.9</v>
      </c>
      <c r="Q17" s="48">
        <v>5775</v>
      </c>
      <c r="R17" s="48">
        <v>8190</v>
      </c>
      <c r="S17" s="48">
        <v>6872.7352166704559</v>
      </c>
      <c r="T17" s="48">
        <v>3231.6</v>
      </c>
      <c r="U17" s="48">
        <v>4515</v>
      </c>
      <c r="V17" s="48">
        <v>6300</v>
      </c>
      <c r="W17" s="48">
        <v>4986.3327629711403</v>
      </c>
      <c r="X17" s="68">
        <v>10897.5</v>
      </c>
      <c r="Z17" s="8"/>
    </row>
    <row r="18" spans="1:26" ht="10.5" customHeight="1" x14ac:dyDescent="0.15">
      <c r="A18" s="8"/>
      <c r="B18" s="31"/>
      <c r="C18" s="8">
        <v>4</v>
      </c>
      <c r="D18" s="15"/>
      <c r="E18" s="48">
        <v>2520</v>
      </c>
      <c r="F18" s="48">
        <v>3675</v>
      </c>
      <c r="G18" s="48">
        <v>2903.6502218934916</v>
      </c>
      <c r="H18" s="48">
        <v>12569.4</v>
      </c>
      <c r="I18" s="48">
        <v>2089.5</v>
      </c>
      <c r="J18" s="48">
        <v>2730</v>
      </c>
      <c r="K18" s="48">
        <v>2388.7877392147047</v>
      </c>
      <c r="L18" s="48">
        <v>10115.1</v>
      </c>
      <c r="M18" s="48">
        <v>1260</v>
      </c>
      <c r="N18" s="48">
        <v>1575</v>
      </c>
      <c r="O18" s="48">
        <v>1461.6868068726983</v>
      </c>
      <c r="P18" s="48">
        <v>11053.1</v>
      </c>
      <c r="Q18" s="48">
        <v>5775</v>
      </c>
      <c r="R18" s="48">
        <v>8295</v>
      </c>
      <c r="S18" s="48">
        <v>6823.131601337871</v>
      </c>
      <c r="T18" s="48">
        <v>3554.2</v>
      </c>
      <c r="U18" s="48">
        <v>4620</v>
      </c>
      <c r="V18" s="48">
        <v>6510</v>
      </c>
      <c r="W18" s="48">
        <v>5072.5637691401644</v>
      </c>
      <c r="X18" s="68">
        <v>9351.9</v>
      </c>
      <c r="Z18" s="8"/>
    </row>
    <row r="19" spans="1:26" ht="10.5" customHeight="1" x14ac:dyDescent="0.15">
      <c r="A19" s="8"/>
      <c r="B19" s="31"/>
      <c r="C19" s="8">
        <v>5</v>
      </c>
      <c r="D19" s="15"/>
      <c r="E19" s="48">
        <v>2520</v>
      </c>
      <c r="F19" s="48">
        <v>3675</v>
      </c>
      <c r="G19" s="48">
        <v>2849.0303097130936</v>
      </c>
      <c r="H19" s="48">
        <v>17348.2</v>
      </c>
      <c r="I19" s="48">
        <v>2100</v>
      </c>
      <c r="J19" s="48">
        <v>2730</v>
      </c>
      <c r="K19" s="48">
        <v>2392.9967349847821</v>
      </c>
      <c r="L19" s="48">
        <v>16670.3</v>
      </c>
      <c r="M19" s="48">
        <v>1260</v>
      </c>
      <c r="N19" s="48">
        <v>1575</v>
      </c>
      <c r="O19" s="48">
        <v>1456.5164150943388</v>
      </c>
      <c r="P19" s="48">
        <v>16647.599999999999</v>
      </c>
      <c r="Q19" s="48">
        <v>6300</v>
      </c>
      <c r="R19" s="48">
        <v>8190</v>
      </c>
      <c r="S19" s="48">
        <v>6786.5081020394009</v>
      </c>
      <c r="T19" s="48">
        <v>4763.1000000000004</v>
      </c>
      <c r="U19" s="48">
        <v>5040</v>
      </c>
      <c r="V19" s="48">
        <v>6510</v>
      </c>
      <c r="W19" s="48">
        <v>5321.2006666462803</v>
      </c>
      <c r="X19" s="68">
        <v>13295</v>
      </c>
      <c r="Z19" s="8"/>
    </row>
    <row r="20" spans="1:26" ht="10.5" customHeight="1" x14ac:dyDescent="0.15">
      <c r="A20" s="8"/>
      <c r="B20" s="31"/>
      <c r="C20" s="8">
        <v>6</v>
      </c>
      <c r="D20" s="15"/>
      <c r="E20" s="48">
        <v>2625</v>
      </c>
      <c r="F20" s="48">
        <v>3465</v>
      </c>
      <c r="G20" s="48">
        <v>2911.7891280554541</v>
      </c>
      <c r="H20" s="48">
        <v>14949.6</v>
      </c>
      <c r="I20" s="48">
        <v>2100</v>
      </c>
      <c r="J20" s="48">
        <v>2732.1</v>
      </c>
      <c r="K20" s="48">
        <v>2395.4797966283104</v>
      </c>
      <c r="L20" s="48">
        <v>12669.6</v>
      </c>
      <c r="M20" s="48">
        <v>1470</v>
      </c>
      <c r="N20" s="48">
        <v>1890</v>
      </c>
      <c r="O20" s="48">
        <v>1604.5809500429611</v>
      </c>
      <c r="P20" s="48">
        <v>12827.9</v>
      </c>
      <c r="Q20" s="48">
        <v>6615</v>
      </c>
      <c r="R20" s="48">
        <v>8190</v>
      </c>
      <c r="S20" s="48">
        <v>6896.7814926463861</v>
      </c>
      <c r="T20" s="48">
        <v>4740.5</v>
      </c>
      <c r="U20" s="48">
        <v>5040</v>
      </c>
      <c r="V20" s="48">
        <v>6300</v>
      </c>
      <c r="W20" s="48">
        <v>5513.3890860947477</v>
      </c>
      <c r="X20" s="68">
        <v>13580.8</v>
      </c>
      <c r="Z20" s="8"/>
    </row>
    <row r="21" spans="1:26" ht="10.5" customHeight="1" x14ac:dyDescent="0.15">
      <c r="A21" s="8"/>
      <c r="B21" s="31"/>
      <c r="C21" s="8">
        <v>7</v>
      </c>
      <c r="D21" s="15"/>
      <c r="E21" s="48">
        <v>2730</v>
      </c>
      <c r="F21" s="48">
        <v>3675</v>
      </c>
      <c r="G21" s="48">
        <v>2981.0903338718363</v>
      </c>
      <c r="H21" s="48">
        <v>21833.7</v>
      </c>
      <c r="I21" s="48">
        <v>2100</v>
      </c>
      <c r="J21" s="48">
        <v>2835</v>
      </c>
      <c r="K21" s="48">
        <v>2395.5445649163075</v>
      </c>
      <c r="L21" s="48">
        <v>14395.2</v>
      </c>
      <c r="M21" s="48">
        <v>1155</v>
      </c>
      <c r="N21" s="48">
        <v>1942.5</v>
      </c>
      <c r="O21" s="48">
        <v>1508.5807989967175</v>
      </c>
      <c r="P21" s="48">
        <v>12485.3</v>
      </c>
      <c r="Q21" s="48">
        <v>6300</v>
      </c>
      <c r="R21" s="48">
        <v>8295</v>
      </c>
      <c r="S21" s="48">
        <v>6880.724715007028</v>
      </c>
      <c r="T21" s="48">
        <v>4704.8</v>
      </c>
      <c r="U21" s="48">
        <v>5250</v>
      </c>
      <c r="V21" s="48">
        <v>6268.5</v>
      </c>
      <c r="W21" s="48">
        <v>5528.950131851575</v>
      </c>
      <c r="X21" s="68">
        <v>13399.4</v>
      </c>
      <c r="Z21" s="8"/>
    </row>
    <row r="22" spans="1:26" ht="10.5" customHeight="1" x14ac:dyDescent="0.15">
      <c r="A22" s="8"/>
      <c r="B22" s="31"/>
      <c r="C22" s="8">
        <v>8</v>
      </c>
      <c r="D22" s="15"/>
      <c r="E22" s="48">
        <v>2835</v>
      </c>
      <c r="F22" s="48">
        <v>3675</v>
      </c>
      <c r="G22" s="48">
        <v>3071.4686572561532</v>
      </c>
      <c r="H22" s="48">
        <v>18427.900000000001</v>
      </c>
      <c r="I22" s="48">
        <v>1995</v>
      </c>
      <c r="J22" s="48">
        <v>2940</v>
      </c>
      <c r="K22" s="48">
        <v>2386.8416432670006</v>
      </c>
      <c r="L22" s="48">
        <v>14714.3</v>
      </c>
      <c r="M22" s="48">
        <v>1102.5</v>
      </c>
      <c r="N22" s="48">
        <v>1942.5</v>
      </c>
      <c r="O22" s="48">
        <v>1485.4471873129853</v>
      </c>
      <c r="P22" s="48">
        <v>14815.9</v>
      </c>
      <c r="Q22" s="48">
        <v>6300</v>
      </c>
      <c r="R22" s="48">
        <v>8400</v>
      </c>
      <c r="S22" s="48">
        <v>6882.5095399429374</v>
      </c>
      <c r="T22" s="68">
        <v>4293.8999999999996</v>
      </c>
      <c r="U22" s="48">
        <v>5241.6000000000004</v>
      </c>
      <c r="V22" s="48">
        <v>6825</v>
      </c>
      <c r="W22" s="68">
        <v>5766.2646750524118</v>
      </c>
      <c r="X22" s="68">
        <v>13851.4</v>
      </c>
      <c r="Z22" s="8"/>
    </row>
    <row r="23" spans="1:26" ht="10.5" customHeight="1" x14ac:dyDescent="0.15">
      <c r="A23" s="8"/>
      <c r="B23" s="31"/>
      <c r="C23" s="8">
        <v>9</v>
      </c>
      <c r="D23" s="15"/>
      <c r="E23" s="48">
        <v>2940</v>
      </c>
      <c r="F23" s="48">
        <v>3675</v>
      </c>
      <c r="G23" s="48">
        <v>3111.6734932709192</v>
      </c>
      <c r="H23" s="48">
        <v>14090.3</v>
      </c>
      <c r="I23" s="48">
        <v>2205</v>
      </c>
      <c r="J23" s="48">
        <v>2940</v>
      </c>
      <c r="K23" s="48">
        <v>2429.7867884934863</v>
      </c>
      <c r="L23" s="48">
        <v>13397.4</v>
      </c>
      <c r="M23" s="48">
        <v>1260</v>
      </c>
      <c r="N23" s="48">
        <v>1942.5</v>
      </c>
      <c r="O23" s="48">
        <v>1496.5477432093767</v>
      </c>
      <c r="P23" s="48">
        <v>12411.4</v>
      </c>
      <c r="Q23" s="48">
        <v>6300</v>
      </c>
      <c r="R23" s="48">
        <v>8400</v>
      </c>
      <c r="S23" s="48">
        <v>6848.7322151355293</v>
      </c>
      <c r="T23" s="48">
        <v>3587.8</v>
      </c>
      <c r="U23" s="48">
        <v>5250</v>
      </c>
      <c r="V23" s="48">
        <v>6090</v>
      </c>
      <c r="W23" s="48">
        <v>5632.0773976087521</v>
      </c>
      <c r="X23" s="68">
        <v>8907.7000000000007</v>
      </c>
      <c r="Z23" s="8"/>
    </row>
    <row r="24" spans="1:26" ht="10.5" customHeight="1" x14ac:dyDescent="0.15">
      <c r="A24" s="8"/>
      <c r="B24" s="31"/>
      <c r="C24" s="8">
        <v>10</v>
      </c>
      <c r="D24" s="15"/>
      <c r="E24" s="48">
        <v>2940</v>
      </c>
      <c r="F24" s="48">
        <v>3675</v>
      </c>
      <c r="G24" s="48">
        <v>3083.34001081211</v>
      </c>
      <c r="H24" s="48">
        <v>17385.900000000001</v>
      </c>
      <c r="I24" s="48">
        <v>2310</v>
      </c>
      <c r="J24" s="48">
        <v>2940</v>
      </c>
      <c r="K24" s="48">
        <v>2508.4300470325234</v>
      </c>
      <c r="L24" s="48">
        <v>14971.9</v>
      </c>
      <c r="M24" s="48">
        <v>1239</v>
      </c>
      <c r="N24" s="48">
        <v>1890</v>
      </c>
      <c r="O24" s="48">
        <v>1467.1197454597893</v>
      </c>
      <c r="P24" s="48">
        <v>13794.3</v>
      </c>
      <c r="Q24" s="48">
        <v>6300</v>
      </c>
      <c r="R24" s="48">
        <v>8400</v>
      </c>
      <c r="S24" s="48">
        <v>6854.9179261862901</v>
      </c>
      <c r="T24" s="48">
        <v>4601.6000000000004</v>
      </c>
      <c r="U24" s="48">
        <v>5250</v>
      </c>
      <c r="V24" s="48">
        <v>6200.25</v>
      </c>
      <c r="W24" s="48">
        <v>5416.5485861182524</v>
      </c>
      <c r="X24" s="68">
        <v>11715.8</v>
      </c>
      <c r="Z24" s="8"/>
    </row>
    <row r="25" spans="1:26" ht="10.5" customHeight="1" x14ac:dyDescent="0.15">
      <c r="A25" s="8"/>
      <c r="B25" s="32"/>
      <c r="C25" s="6">
        <v>11</v>
      </c>
      <c r="D25" s="16"/>
      <c r="E25" s="50">
        <v>3150</v>
      </c>
      <c r="F25" s="50">
        <v>4147.5</v>
      </c>
      <c r="G25" s="50">
        <v>3305.659735567684</v>
      </c>
      <c r="H25" s="52">
        <v>23581.200000000001</v>
      </c>
      <c r="I25" s="50">
        <v>2310</v>
      </c>
      <c r="J25" s="50">
        <v>2940</v>
      </c>
      <c r="K25" s="50">
        <v>2522.0244336971214</v>
      </c>
      <c r="L25" s="50">
        <v>17254.2</v>
      </c>
      <c r="M25" s="50">
        <v>1365</v>
      </c>
      <c r="N25" s="50">
        <v>1680</v>
      </c>
      <c r="O25" s="50">
        <v>1475.6669982483832</v>
      </c>
      <c r="P25" s="50">
        <v>12018.6</v>
      </c>
      <c r="Q25" s="51">
        <v>6825</v>
      </c>
      <c r="R25" s="52">
        <v>7875</v>
      </c>
      <c r="S25" s="50">
        <v>7191.4529633113834</v>
      </c>
      <c r="T25" s="50">
        <v>4443</v>
      </c>
      <c r="U25" s="50">
        <v>4725</v>
      </c>
      <c r="V25" s="50">
        <v>6510</v>
      </c>
      <c r="W25" s="50">
        <v>5173.6935661335674</v>
      </c>
      <c r="X25" s="52">
        <v>12428.6</v>
      </c>
      <c r="Z25" s="8"/>
    </row>
    <row r="26" spans="1:26" ht="12" customHeight="1" x14ac:dyDescent="0.15">
      <c r="A26" s="15"/>
      <c r="B26" s="115"/>
      <c r="C26" s="78" t="s">
        <v>59</v>
      </c>
      <c r="D26" s="171"/>
      <c r="E26" s="170" t="s">
        <v>135</v>
      </c>
      <c r="F26" s="175"/>
      <c r="G26" s="175"/>
      <c r="H26" s="176"/>
      <c r="I26" s="170" t="s">
        <v>136</v>
      </c>
      <c r="J26" s="175"/>
      <c r="K26" s="175"/>
      <c r="L26" s="176"/>
      <c r="M26" s="170" t="s">
        <v>137</v>
      </c>
      <c r="N26" s="175"/>
      <c r="O26" s="175"/>
      <c r="P26" s="176"/>
      <c r="Q26" s="170" t="s">
        <v>138</v>
      </c>
      <c r="R26" s="175"/>
      <c r="S26" s="175"/>
      <c r="T26" s="176"/>
      <c r="U26" s="170" t="s">
        <v>139</v>
      </c>
      <c r="V26" s="175"/>
      <c r="W26" s="175"/>
      <c r="X26" s="176"/>
      <c r="Y26" s="8"/>
    </row>
    <row r="27" spans="1:26" ht="12" customHeight="1" x14ac:dyDescent="0.15">
      <c r="A27" s="15"/>
      <c r="B27" s="44" t="s">
        <v>134</v>
      </c>
      <c r="C27" s="113"/>
      <c r="D27" s="110"/>
      <c r="E27" s="9" t="s">
        <v>1</v>
      </c>
      <c r="F27" s="10" t="s">
        <v>2</v>
      </c>
      <c r="G27" s="11" t="s">
        <v>3</v>
      </c>
      <c r="H27" s="10" t="s">
        <v>5</v>
      </c>
      <c r="I27" s="9" t="s">
        <v>1</v>
      </c>
      <c r="J27" s="10" t="s">
        <v>2</v>
      </c>
      <c r="K27" s="11" t="s">
        <v>3</v>
      </c>
      <c r="L27" s="10" t="s">
        <v>5</v>
      </c>
      <c r="M27" s="9" t="s">
        <v>1</v>
      </c>
      <c r="N27" s="10" t="s">
        <v>2</v>
      </c>
      <c r="O27" s="11" t="s">
        <v>3</v>
      </c>
      <c r="P27" s="10" t="s">
        <v>5</v>
      </c>
      <c r="Q27" s="9" t="s">
        <v>1</v>
      </c>
      <c r="R27" s="10" t="s">
        <v>2</v>
      </c>
      <c r="S27" s="11" t="s">
        <v>3</v>
      </c>
      <c r="T27" s="10" t="s">
        <v>5</v>
      </c>
      <c r="U27" s="9" t="s">
        <v>1</v>
      </c>
      <c r="V27" s="10" t="s">
        <v>2</v>
      </c>
      <c r="W27" s="11" t="s">
        <v>3</v>
      </c>
      <c r="X27" s="10" t="s">
        <v>5</v>
      </c>
      <c r="Y27" s="8"/>
    </row>
    <row r="28" spans="1:26" x14ac:dyDescent="0.15">
      <c r="A28" s="15"/>
      <c r="B28" s="5"/>
      <c r="C28" s="6"/>
      <c r="D28" s="16"/>
      <c r="E28" s="12"/>
      <c r="F28" s="13"/>
      <c r="G28" s="14" t="s">
        <v>4</v>
      </c>
      <c r="H28" s="13"/>
      <c r="I28" s="12"/>
      <c r="J28" s="13"/>
      <c r="K28" s="14" t="s">
        <v>4</v>
      </c>
      <c r="L28" s="13"/>
      <c r="M28" s="12"/>
      <c r="N28" s="13"/>
      <c r="O28" s="14" t="s">
        <v>4</v>
      </c>
      <c r="P28" s="13"/>
      <c r="Q28" s="12"/>
      <c r="R28" s="13"/>
      <c r="S28" s="14" t="s">
        <v>4</v>
      </c>
      <c r="T28" s="13"/>
      <c r="U28" s="12"/>
      <c r="V28" s="13"/>
      <c r="W28" s="14" t="s">
        <v>4</v>
      </c>
      <c r="X28" s="13"/>
      <c r="Y28" s="8"/>
    </row>
    <row r="29" spans="1:26" ht="10.5" customHeight="1" x14ac:dyDescent="0.15">
      <c r="A29" s="15"/>
      <c r="B29" s="55" t="s">
        <v>57</v>
      </c>
      <c r="C29" s="8">
        <v>19</v>
      </c>
      <c r="D29" s="33" t="s">
        <v>58</v>
      </c>
      <c r="E29" s="198" t="s">
        <v>107</v>
      </c>
      <c r="F29" s="193" t="s">
        <v>107</v>
      </c>
      <c r="G29" s="201" t="s">
        <v>107</v>
      </c>
      <c r="H29" s="48">
        <v>1405</v>
      </c>
      <c r="I29" s="47">
        <v>1680</v>
      </c>
      <c r="J29" s="48">
        <v>2415</v>
      </c>
      <c r="K29" s="49">
        <v>2074</v>
      </c>
      <c r="L29" s="48">
        <v>257990</v>
      </c>
      <c r="M29" s="47">
        <v>2573</v>
      </c>
      <c r="N29" s="48">
        <v>3045</v>
      </c>
      <c r="O29" s="49">
        <v>2747</v>
      </c>
      <c r="P29" s="48">
        <v>38057</v>
      </c>
      <c r="Q29" s="47">
        <v>2730</v>
      </c>
      <c r="R29" s="48">
        <v>3224</v>
      </c>
      <c r="S29" s="49">
        <v>2930</v>
      </c>
      <c r="T29" s="48">
        <v>48015</v>
      </c>
      <c r="U29" s="47">
        <v>2730</v>
      </c>
      <c r="V29" s="48">
        <v>3297</v>
      </c>
      <c r="W29" s="49">
        <v>2895</v>
      </c>
      <c r="X29" s="48">
        <v>40294</v>
      </c>
      <c r="Y29" s="8"/>
    </row>
    <row r="30" spans="1:26" ht="11.1" customHeight="1" x14ac:dyDescent="0.15">
      <c r="A30" s="15"/>
      <c r="B30" s="31"/>
      <c r="C30" s="8">
        <v>20</v>
      </c>
      <c r="D30" s="15"/>
      <c r="E30" s="198" t="s">
        <v>107</v>
      </c>
      <c r="F30" s="193" t="s">
        <v>107</v>
      </c>
      <c r="G30" s="201" t="s">
        <v>107</v>
      </c>
      <c r="H30" s="48">
        <v>369</v>
      </c>
      <c r="I30" s="47">
        <v>1470</v>
      </c>
      <c r="J30" s="48">
        <v>2360</v>
      </c>
      <c r="K30" s="49">
        <v>1973</v>
      </c>
      <c r="L30" s="48">
        <v>221000</v>
      </c>
      <c r="M30" s="47">
        <v>2468</v>
      </c>
      <c r="N30" s="48">
        <v>3150</v>
      </c>
      <c r="O30" s="49">
        <v>2788</v>
      </c>
      <c r="P30" s="48">
        <v>39140</v>
      </c>
      <c r="Q30" s="47">
        <v>2573</v>
      </c>
      <c r="R30" s="48">
        <v>3350</v>
      </c>
      <c r="S30" s="49">
        <v>2913</v>
      </c>
      <c r="T30" s="48">
        <v>46063</v>
      </c>
      <c r="U30" s="47">
        <v>2583</v>
      </c>
      <c r="V30" s="48">
        <v>3350</v>
      </c>
      <c r="W30" s="49">
        <v>2865</v>
      </c>
      <c r="X30" s="48">
        <v>43385</v>
      </c>
      <c r="Y30" s="8"/>
    </row>
    <row r="31" spans="1:26" ht="11.1" customHeight="1" x14ac:dyDescent="0.15">
      <c r="A31" s="15"/>
      <c r="B31" s="31"/>
      <c r="C31" s="8">
        <v>21</v>
      </c>
      <c r="D31" s="15"/>
      <c r="E31" s="198" t="s">
        <v>107</v>
      </c>
      <c r="F31" s="193" t="s">
        <v>107</v>
      </c>
      <c r="G31" s="201" t="s">
        <v>107</v>
      </c>
      <c r="H31" s="48">
        <v>227</v>
      </c>
      <c r="I31" s="47">
        <v>1260</v>
      </c>
      <c r="J31" s="48">
        <v>2310</v>
      </c>
      <c r="K31" s="49">
        <v>1737</v>
      </c>
      <c r="L31" s="48">
        <v>260981</v>
      </c>
      <c r="M31" s="47">
        <v>2121</v>
      </c>
      <c r="N31" s="48">
        <v>3192</v>
      </c>
      <c r="O31" s="49">
        <v>2489</v>
      </c>
      <c r="P31" s="48">
        <v>38208</v>
      </c>
      <c r="Q31" s="47">
        <v>2451</v>
      </c>
      <c r="R31" s="48">
        <v>3255</v>
      </c>
      <c r="S31" s="49">
        <v>2809</v>
      </c>
      <c r="T31" s="48">
        <v>48413</v>
      </c>
      <c r="U31" s="47">
        <v>2415</v>
      </c>
      <c r="V31" s="48">
        <v>3234</v>
      </c>
      <c r="W31" s="49">
        <v>2755</v>
      </c>
      <c r="X31" s="48">
        <v>41722</v>
      </c>
      <c r="Y31" s="8"/>
    </row>
    <row r="32" spans="1:26" ht="11.1" customHeight="1" x14ac:dyDescent="0.15">
      <c r="A32" s="15"/>
      <c r="B32" s="31"/>
      <c r="C32" s="8">
        <v>22</v>
      </c>
      <c r="D32" s="15"/>
      <c r="E32" s="193" t="s">
        <v>107</v>
      </c>
      <c r="F32" s="193" t="s">
        <v>107</v>
      </c>
      <c r="G32" s="193" t="s">
        <v>107</v>
      </c>
      <c r="H32" s="48">
        <v>9057</v>
      </c>
      <c r="I32" s="48">
        <v>1365</v>
      </c>
      <c r="J32" s="48">
        <v>2108</v>
      </c>
      <c r="K32" s="48">
        <v>1685</v>
      </c>
      <c r="L32" s="48">
        <v>251415</v>
      </c>
      <c r="M32" s="48">
        <v>2100</v>
      </c>
      <c r="N32" s="48">
        <v>2940</v>
      </c>
      <c r="O32" s="48">
        <v>2430</v>
      </c>
      <c r="P32" s="48">
        <v>34617</v>
      </c>
      <c r="Q32" s="48">
        <v>2421</v>
      </c>
      <c r="R32" s="48">
        <v>3036</v>
      </c>
      <c r="S32" s="48">
        <v>2718</v>
      </c>
      <c r="T32" s="48">
        <v>45476</v>
      </c>
      <c r="U32" s="48">
        <v>2499</v>
      </c>
      <c r="V32" s="48">
        <v>3276</v>
      </c>
      <c r="W32" s="48">
        <v>2717</v>
      </c>
      <c r="X32" s="68">
        <v>41408</v>
      </c>
      <c r="Y32" s="8"/>
    </row>
    <row r="33" spans="1:25" ht="11.1" customHeight="1" x14ac:dyDescent="0.15">
      <c r="A33" s="8"/>
      <c r="B33" s="32"/>
      <c r="C33" s="6">
        <v>23</v>
      </c>
      <c r="D33" s="16"/>
      <c r="E33" s="194" t="s">
        <v>107</v>
      </c>
      <c r="F33" s="194" t="s">
        <v>107</v>
      </c>
      <c r="G33" s="194" t="s">
        <v>107</v>
      </c>
      <c r="H33" s="218">
        <v>4790.1000000000004</v>
      </c>
      <c r="I33" s="218">
        <v>1200</v>
      </c>
      <c r="J33" s="218">
        <v>1900</v>
      </c>
      <c r="K33" s="218">
        <v>1627.8366169252001</v>
      </c>
      <c r="L33" s="218">
        <v>300233.3</v>
      </c>
      <c r="M33" s="218">
        <v>2100</v>
      </c>
      <c r="N33" s="218">
        <v>2790</v>
      </c>
      <c r="O33" s="218">
        <v>2383.5298740902585</v>
      </c>
      <c r="P33" s="218">
        <v>35375.9</v>
      </c>
      <c r="Q33" s="218">
        <v>2200</v>
      </c>
      <c r="R33" s="218">
        <v>2800</v>
      </c>
      <c r="S33" s="218">
        <v>2567.2837822435163</v>
      </c>
      <c r="T33" s="218">
        <v>34927.899999999994</v>
      </c>
      <c r="U33" s="218">
        <v>2300</v>
      </c>
      <c r="V33" s="218">
        <v>2950</v>
      </c>
      <c r="W33" s="218">
        <v>2542.5510055666482</v>
      </c>
      <c r="X33" s="220">
        <v>35274</v>
      </c>
      <c r="Y33" s="8"/>
    </row>
    <row r="34" spans="1:25" ht="11.1" customHeight="1" x14ac:dyDescent="0.15">
      <c r="A34" s="8"/>
      <c r="B34" s="31"/>
      <c r="C34" s="8">
        <v>11</v>
      </c>
      <c r="D34" s="15"/>
      <c r="E34" s="193">
        <v>0</v>
      </c>
      <c r="F34" s="193">
        <v>0</v>
      </c>
      <c r="G34" s="193">
        <v>0</v>
      </c>
      <c r="H34" s="48">
        <v>200.7</v>
      </c>
      <c r="I34" s="48">
        <v>1470</v>
      </c>
      <c r="J34" s="48">
        <v>1785</v>
      </c>
      <c r="K34" s="48">
        <v>1605.0793532957996</v>
      </c>
      <c r="L34" s="48">
        <v>22791.1</v>
      </c>
      <c r="M34" s="48">
        <v>2205</v>
      </c>
      <c r="N34" s="48">
        <v>2845.5</v>
      </c>
      <c r="O34" s="48">
        <v>2388.3531175809067</v>
      </c>
      <c r="P34" s="48">
        <v>2236.3000000000002</v>
      </c>
      <c r="Q34" s="48">
        <v>2394</v>
      </c>
      <c r="R34" s="48">
        <v>2845.5</v>
      </c>
      <c r="S34" s="48">
        <v>2665.7306227598569</v>
      </c>
      <c r="T34" s="48">
        <v>1817.3</v>
      </c>
      <c r="U34" s="48">
        <v>2452.8000000000002</v>
      </c>
      <c r="V34" s="48">
        <v>2845.5</v>
      </c>
      <c r="W34" s="48">
        <v>2631.6302211302213</v>
      </c>
      <c r="X34" s="188">
        <v>1624.3</v>
      </c>
      <c r="Y34" s="8"/>
    </row>
    <row r="35" spans="1:25" ht="11.1" customHeight="1" x14ac:dyDescent="0.15">
      <c r="A35" s="8"/>
      <c r="B35" s="31"/>
      <c r="C35" s="8">
        <v>12</v>
      </c>
      <c r="D35" s="15"/>
      <c r="E35" s="193">
        <v>0</v>
      </c>
      <c r="F35" s="193">
        <v>0</v>
      </c>
      <c r="G35" s="193">
        <v>0</v>
      </c>
      <c r="H35" s="48">
        <v>152.9</v>
      </c>
      <c r="I35" s="48">
        <v>1260</v>
      </c>
      <c r="J35" s="48">
        <v>1785</v>
      </c>
      <c r="K35" s="48">
        <v>1537.7936679614052</v>
      </c>
      <c r="L35" s="48">
        <v>34619</v>
      </c>
      <c r="M35" s="48">
        <v>2205</v>
      </c>
      <c r="N35" s="48">
        <v>2929.5</v>
      </c>
      <c r="O35" s="48">
        <v>2617.0709109541413</v>
      </c>
      <c r="P35" s="48">
        <v>6753.6</v>
      </c>
      <c r="Q35" s="48">
        <v>2310</v>
      </c>
      <c r="R35" s="48">
        <v>2940</v>
      </c>
      <c r="S35" s="48">
        <v>2684.8122970046916</v>
      </c>
      <c r="T35" s="48">
        <v>3705.4</v>
      </c>
      <c r="U35" s="48">
        <v>2415</v>
      </c>
      <c r="V35" s="48">
        <v>2940</v>
      </c>
      <c r="W35" s="48">
        <v>2712.2160327883307</v>
      </c>
      <c r="X35" s="188">
        <v>3653.9</v>
      </c>
      <c r="Y35" s="8"/>
    </row>
    <row r="36" spans="1:25" ht="11.1" customHeight="1" x14ac:dyDescent="0.15">
      <c r="A36" s="8"/>
      <c r="B36" s="31" t="s">
        <v>166</v>
      </c>
      <c r="C36" s="8">
        <v>1</v>
      </c>
      <c r="D36" s="15" t="s">
        <v>168</v>
      </c>
      <c r="E36" s="193">
        <v>0</v>
      </c>
      <c r="F36" s="193">
        <v>0</v>
      </c>
      <c r="G36" s="193">
        <v>0</v>
      </c>
      <c r="H36" s="193">
        <v>0</v>
      </c>
      <c r="I36" s="193">
        <v>0</v>
      </c>
      <c r="J36" s="193">
        <v>0</v>
      </c>
      <c r="K36" s="193">
        <v>0</v>
      </c>
      <c r="L36" s="48">
        <v>18716.400000000001</v>
      </c>
      <c r="M36" s="193">
        <v>0</v>
      </c>
      <c r="N36" s="193">
        <v>0</v>
      </c>
      <c r="O36" s="193">
        <v>0</v>
      </c>
      <c r="P36" s="48">
        <v>2521</v>
      </c>
      <c r="Q36" s="193">
        <v>0</v>
      </c>
      <c r="R36" s="193">
        <v>0</v>
      </c>
      <c r="S36" s="193">
        <v>0</v>
      </c>
      <c r="T36" s="48">
        <v>2494.1</v>
      </c>
      <c r="U36" s="193">
        <v>0</v>
      </c>
      <c r="V36" s="193">
        <v>0</v>
      </c>
      <c r="W36" s="193">
        <v>0</v>
      </c>
      <c r="X36" s="188">
        <v>2730.9</v>
      </c>
      <c r="Y36" s="8"/>
    </row>
    <row r="37" spans="1:25" ht="11.1" customHeight="1" x14ac:dyDescent="0.15">
      <c r="A37" s="8"/>
      <c r="B37" s="31"/>
      <c r="C37" s="8">
        <v>2</v>
      </c>
      <c r="D37" s="15"/>
      <c r="E37" s="193">
        <v>0</v>
      </c>
      <c r="F37" s="193">
        <v>0</v>
      </c>
      <c r="G37" s="193">
        <v>0</v>
      </c>
      <c r="H37" s="48">
        <v>0</v>
      </c>
      <c r="I37" s="48">
        <v>1260</v>
      </c>
      <c r="J37" s="48">
        <v>1717.8000000000002</v>
      </c>
      <c r="K37" s="48">
        <v>1480.4791423910508</v>
      </c>
      <c r="L37" s="48">
        <v>18608.5</v>
      </c>
      <c r="M37" s="48">
        <v>1946.7</v>
      </c>
      <c r="N37" s="48">
        <v>2835</v>
      </c>
      <c r="O37" s="48">
        <v>2196.8396191600859</v>
      </c>
      <c r="P37" s="48">
        <v>1422.9</v>
      </c>
      <c r="Q37" s="48">
        <v>2100</v>
      </c>
      <c r="R37" s="48">
        <v>3129</v>
      </c>
      <c r="S37" s="48">
        <v>2770.7657430730483</v>
      </c>
      <c r="T37" s="48">
        <v>1762.1</v>
      </c>
      <c r="U37" s="48">
        <v>2100</v>
      </c>
      <c r="V37" s="48">
        <v>3129</v>
      </c>
      <c r="W37" s="48">
        <v>2588.8320000000003</v>
      </c>
      <c r="X37" s="188">
        <v>1579.3</v>
      </c>
      <c r="Y37" s="8"/>
    </row>
    <row r="38" spans="1:25" ht="11.1" customHeight="1" x14ac:dyDescent="0.15">
      <c r="A38" s="8"/>
      <c r="B38" s="31"/>
      <c r="C38" s="8">
        <v>3</v>
      </c>
      <c r="D38" s="15"/>
      <c r="E38" s="193">
        <v>0</v>
      </c>
      <c r="F38" s="193">
        <v>0</v>
      </c>
      <c r="G38" s="193">
        <v>0</v>
      </c>
      <c r="H38" s="48">
        <v>57.3</v>
      </c>
      <c r="I38" s="48">
        <v>1260</v>
      </c>
      <c r="J38" s="48">
        <v>1680</v>
      </c>
      <c r="K38" s="48">
        <v>1495.2973773966025</v>
      </c>
      <c r="L38" s="48">
        <v>22916.799999999999</v>
      </c>
      <c r="M38" s="48">
        <v>1806</v>
      </c>
      <c r="N38" s="48">
        <v>2835</v>
      </c>
      <c r="O38" s="48">
        <v>2167.6110445615714</v>
      </c>
      <c r="P38" s="48">
        <v>1701.2</v>
      </c>
      <c r="Q38" s="48">
        <v>2100</v>
      </c>
      <c r="R38" s="48">
        <v>2957.85</v>
      </c>
      <c r="S38" s="48">
        <v>2658.8515172413795</v>
      </c>
      <c r="T38" s="48">
        <v>2197</v>
      </c>
      <c r="U38" s="48">
        <v>2625</v>
      </c>
      <c r="V38" s="48">
        <v>2625</v>
      </c>
      <c r="W38" s="48">
        <v>2625</v>
      </c>
      <c r="X38" s="188">
        <v>2008.7</v>
      </c>
      <c r="Y38" s="8"/>
    </row>
    <row r="39" spans="1:25" ht="11.1" customHeight="1" x14ac:dyDescent="0.15">
      <c r="A39" s="8"/>
      <c r="B39" s="31"/>
      <c r="C39" s="8">
        <v>4</v>
      </c>
      <c r="D39" s="15"/>
      <c r="E39" s="193">
        <v>0</v>
      </c>
      <c r="F39" s="193">
        <v>0</v>
      </c>
      <c r="G39" s="193">
        <v>0</v>
      </c>
      <c r="H39" s="193">
        <v>0</v>
      </c>
      <c r="I39" s="48">
        <v>1365</v>
      </c>
      <c r="J39" s="48">
        <v>1785</v>
      </c>
      <c r="K39" s="48">
        <v>1557.7772680211276</v>
      </c>
      <c r="L39" s="48">
        <v>28445</v>
      </c>
      <c r="M39" s="48">
        <v>1942.5</v>
      </c>
      <c r="N39" s="48">
        <v>2835</v>
      </c>
      <c r="O39" s="48">
        <v>2209.421169036335</v>
      </c>
      <c r="P39" s="48">
        <v>1908.5</v>
      </c>
      <c r="Q39" s="48">
        <v>2205</v>
      </c>
      <c r="R39" s="48">
        <v>2973.6</v>
      </c>
      <c r="S39" s="48">
        <v>2663.722555659192</v>
      </c>
      <c r="T39" s="48">
        <v>2499.6</v>
      </c>
      <c r="U39" s="48">
        <v>2196.6</v>
      </c>
      <c r="V39" s="48">
        <v>2940</v>
      </c>
      <c r="W39" s="48">
        <v>2527.7622033777529</v>
      </c>
      <c r="X39" s="188">
        <v>1934.6</v>
      </c>
      <c r="Y39" s="8"/>
    </row>
    <row r="40" spans="1:25" ht="11.1" customHeight="1" x14ac:dyDescent="0.15">
      <c r="A40" s="8"/>
      <c r="B40" s="31"/>
      <c r="C40" s="8">
        <v>5</v>
      </c>
      <c r="D40" s="15"/>
      <c r="E40" s="193">
        <v>0</v>
      </c>
      <c r="F40" s="193">
        <v>0</v>
      </c>
      <c r="G40" s="193">
        <v>0</v>
      </c>
      <c r="H40" s="48">
        <v>25.3</v>
      </c>
      <c r="I40" s="48">
        <v>1365</v>
      </c>
      <c r="J40" s="48">
        <v>1890</v>
      </c>
      <c r="K40" s="48">
        <v>1583.0352573318</v>
      </c>
      <c r="L40" s="48">
        <v>35195.9</v>
      </c>
      <c r="M40" s="48">
        <v>2205</v>
      </c>
      <c r="N40" s="48">
        <v>2835</v>
      </c>
      <c r="O40" s="48">
        <v>2339.5029717682023</v>
      </c>
      <c r="P40" s="48">
        <v>2685.6</v>
      </c>
      <c r="Q40" s="48">
        <v>2428.65</v>
      </c>
      <c r="R40" s="48">
        <v>3045</v>
      </c>
      <c r="S40" s="48">
        <v>2684.2138781470562</v>
      </c>
      <c r="T40" s="48">
        <v>3753.7</v>
      </c>
      <c r="U40" s="48">
        <v>2341.5</v>
      </c>
      <c r="V40" s="48">
        <v>2992.5</v>
      </c>
      <c r="W40" s="48">
        <v>2541.9430640913088</v>
      </c>
      <c r="X40" s="188">
        <v>2395.9</v>
      </c>
      <c r="Y40" s="8"/>
    </row>
    <row r="41" spans="1:25" ht="11.1" customHeight="1" x14ac:dyDescent="0.15">
      <c r="A41" s="8"/>
      <c r="B41" s="31"/>
      <c r="C41" s="8">
        <v>6</v>
      </c>
      <c r="D41" s="15"/>
      <c r="E41" s="193">
        <v>0</v>
      </c>
      <c r="F41" s="193">
        <v>0</v>
      </c>
      <c r="G41" s="193">
        <v>0</v>
      </c>
      <c r="H41" s="48">
        <v>440.4</v>
      </c>
      <c r="I41" s="48">
        <v>1365</v>
      </c>
      <c r="J41" s="48">
        <v>1890</v>
      </c>
      <c r="K41" s="48">
        <v>1616.4796033660921</v>
      </c>
      <c r="L41" s="48">
        <v>27601.7</v>
      </c>
      <c r="M41" s="48">
        <v>1906.8000000000002</v>
      </c>
      <c r="N41" s="48">
        <v>2625</v>
      </c>
      <c r="O41" s="48">
        <v>2183.4429629629631</v>
      </c>
      <c r="P41" s="48">
        <v>1712.1</v>
      </c>
      <c r="Q41" s="48">
        <v>2100</v>
      </c>
      <c r="R41" s="48">
        <v>3150</v>
      </c>
      <c r="S41" s="48">
        <v>2666.0213668142137</v>
      </c>
      <c r="T41" s="48">
        <v>2430.5</v>
      </c>
      <c r="U41" s="48">
        <v>2318.4</v>
      </c>
      <c r="V41" s="48">
        <v>2992.5</v>
      </c>
      <c r="W41" s="48">
        <v>2543.1277272361322</v>
      </c>
      <c r="X41" s="188">
        <v>1597.2</v>
      </c>
      <c r="Y41" s="8"/>
    </row>
    <row r="42" spans="1:25" ht="11.1" customHeight="1" x14ac:dyDescent="0.15">
      <c r="A42" s="8"/>
      <c r="B42" s="31"/>
      <c r="C42" s="8">
        <v>7</v>
      </c>
      <c r="D42" s="15"/>
      <c r="E42" s="193">
        <v>0</v>
      </c>
      <c r="F42" s="193">
        <v>0</v>
      </c>
      <c r="G42" s="193">
        <v>0</v>
      </c>
      <c r="H42" s="48">
        <v>148.19999999999999</v>
      </c>
      <c r="I42" s="48">
        <v>1365</v>
      </c>
      <c r="J42" s="48">
        <v>1942.5</v>
      </c>
      <c r="K42" s="48">
        <v>1621.8973115360029</v>
      </c>
      <c r="L42" s="48">
        <v>36794.1</v>
      </c>
      <c r="M42" s="48">
        <v>2102.1</v>
      </c>
      <c r="N42" s="48">
        <v>2887.5</v>
      </c>
      <c r="O42" s="48">
        <v>2287.7917146144987</v>
      </c>
      <c r="P42" s="48">
        <v>2112.9</v>
      </c>
      <c r="Q42" s="48">
        <v>2319.4500000000003</v>
      </c>
      <c r="R42" s="48">
        <v>3097.5</v>
      </c>
      <c r="S42" s="48">
        <v>2624.679004945302</v>
      </c>
      <c r="T42" s="48">
        <v>2299.6999999999998</v>
      </c>
      <c r="U42" s="48">
        <v>2415</v>
      </c>
      <c r="V42" s="48">
        <v>2887.5</v>
      </c>
      <c r="W42" s="48">
        <v>2591.9486506353037</v>
      </c>
      <c r="X42" s="188">
        <v>2023.9</v>
      </c>
      <c r="Y42" s="8"/>
    </row>
    <row r="43" spans="1:25" ht="11.1" customHeight="1" x14ac:dyDescent="0.15">
      <c r="A43" s="8"/>
      <c r="B43" s="31"/>
      <c r="C43" s="8">
        <v>8</v>
      </c>
      <c r="D43" s="15"/>
      <c r="E43" s="193">
        <v>0</v>
      </c>
      <c r="F43" s="199">
        <v>0</v>
      </c>
      <c r="G43" s="193">
        <v>0</v>
      </c>
      <c r="H43" s="48">
        <v>403.1</v>
      </c>
      <c r="I43" s="48">
        <v>1365</v>
      </c>
      <c r="J43" s="48">
        <v>1890</v>
      </c>
      <c r="K43" s="68">
        <v>1590.7074641529853</v>
      </c>
      <c r="L43" s="48">
        <v>35362.800000000003</v>
      </c>
      <c r="M43" s="48">
        <v>2100</v>
      </c>
      <c r="N43" s="48">
        <v>2835</v>
      </c>
      <c r="O43" s="48">
        <v>2262.7473227944929</v>
      </c>
      <c r="P43" s="48">
        <v>2816.4</v>
      </c>
      <c r="Q43" s="48">
        <v>2415</v>
      </c>
      <c r="R43" s="48">
        <v>3150</v>
      </c>
      <c r="S43" s="48">
        <v>2673.147917757989</v>
      </c>
      <c r="T43" s="68">
        <v>3503.2</v>
      </c>
      <c r="U43" s="48">
        <v>2415</v>
      </c>
      <c r="V43" s="48">
        <v>2863.35</v>
      </c>
      <c r="W43" s="48">
        <v>2544.7544028680263</v>
      </c>
      <c r="X43" s="188">
        <v>2720.4</v>
      </c>
      <c r="Y43" s="8"/>
    </row>
    <row r="44" spans="1:25" ht="11.1" customHeight="1" x14ac:dyDescent="0.15">
      <c r="A44" s="8"/>
      <c r="B44" s="31"/>
      <c r="C44" s="8">
        <v>9</v>
      </c>
      <c r="D44" s="15"/>
      <c r="E44" s="193">
        <v>0</v>
      </c>
      <c r="F44" s="193">
        <v>0</v>
      </c>
      <c r="G44" s="193">
        <v>0</v>
      </c>
      <c r="H44" s="48">
        <v>118</v>
      </c>
      <c r="I44" s="48">
        <v>1312.5</v>
      </c>
      <c r="J44" s="48">
        <v>1846.95</v>
      </c>
      <c r="K44" s="48">
        <v>1550.1769814057163</v>
      </c>
      <c r="L44" s="48">
        <v>22509.599999999999</v>
      </c>
      <c r="M44" s="48">
        <v>2101.0500000000002</v>
      </c>
      <c r="N44" s="48">
        <v>2520</v>
      </c>
      <c r="O44" s="48">
        <v>2226.6276995305166</v>
      </c>
      <c r="P44" s="48">
        <v>1824.9</v>
      </c>
      <c r="Q44" s="48">
        <v>2415</v>
      </c>
      <c r="R44" s="48">
        <v>3038.7000000000003</v>
      </c>
      <c r="S44" s="48">
        <v>2695.5550476947537</v>
      </c>
      <c r="T44" s="48">
        <v>2096.3000000000002</v>
      </c>
      <c r="U44" s="48">
        <v>2432.85</v>
      </c>
      <c r="V44" s="48">
        <v>2953.65</v>
      </c>
      <c r="W44" s="48">
        <v>2605.0409290468774</v>
      </c>
      <c r="X44" s="188">
        <v>1813.5</v>
      </c>
      <c r="Y44" s="8"/>
    </row>
    <row r="45" spans="1:25" ht="11.1" customHeight="1" x14ac:dyDescent="0.15">
      <c r="A45" s="8"/>
      <c r="B45" s="31"/>
      <c r="C45" s="8">
        <v>10</v>
      </c>
      <c r="D45" s="15"/>
      <c r="E45" s="193">
        <v>0</v>
      </c>
      <c r="F45" s="193">
        <v>0</v>
      </c>
      <c r="G45" s="193">
        <v>0</v>
      </c>
      <c r="H45" s="193">
        <v>0</v>
      </c>
      <c r="I45" s="48">
        <v>1260</v>
      </c>
      <c r="J45" s="48">
        <v>1846.95</v>
      </c>
      <c r="K45" s="48">
        <v>1523.2621738396156</v>
      </c>
      <c r="L45" s="48">
        <v>30001.200000000001</v>
      </c>
      <c r="M45" s="48">
        <v>2112.6</v>
      </c>
      <c r="N45" s="48">
        <v>2415</v>
      </c>
      <c r="O45" s="48">
        <v>2211.3387275242039</v>
      </c>
      <c r="P45" s="48">
        <v>2713.9</v>
      </c>
      <c r="Q45" s="48">
        <v>2415</v>
      </c>
      <c r="R45" s="48">
        <v>3045</v>
      </c>
      <c r="S45" s="48">
        <v>2686.3465743676006</v>
      </c>
      <c r="T45" s="48">
        <v>2205.9</v>
      </c>
      <c r="U45" s="48">
        <v>2415</v>
      </c>
      <c r="V45" s="48">
        <v>2835</v>
      </c>
      <c r="W45" s="48">
        <v>2568.4819288049398</v>
      </c>
      <c r="X45" s="188">
        <v>1729.6</v>
      </c>
      <c r="Y45" s="8"/>
    </row>
    <row r="46" spans="1:25" ht="11.1" customHeight="1" x14ac:dyDescent="0.15">
      <c r="A46" s="8"/>
      <c r="B46" s="32"/>
      <c r="C46" s="6">
        <v>11</v>
      </c>
      <c r="D46" s="16"/>
      <c r="E46" s="194">
        <v>0</v>
      </c>
      <c r="F46" s="194">
        <v>0</v>
      </c>
      <c r="G46" s="194">
        <v>0</v>
      </c>
      <c r="H46" s="194">
        <v>59.6</v>
      </c>
      <c r="I46" s="50">
        <v>1365</v>
      </c>
      <c r="J46" s="50">
        <v>1680</v>
      </c>
      <c r="K46" s="50">
        <v>1516.8438058058889</v>
      </c>
      <c r="L46" s="50">
        <v>23640</v>
      </c>
      <c r="M46" s="50">
        <v>2312.1</v>
      </c>
      <c r="N46" s="50">
        <v>2625</v>
      </c>
      <c r="O46" s="50">
        <v>2395.1481545360471</v>
      </c>
      <c r="P46" s="50">
        <v>2074.5</v>
      </c>
      <c r="Q46" s="50">
        <v>2520</v>
      </c>
      <c r="R46" s="50">
        <v>2658.6</v>
      </c>
      <c r="S46" s="50">
        <v>2570.8907977547206</v>
      </c>
      <c r="T46" s="50">
        <v>2056.4</v>
      </c>
      <c r="U46" s="50">
        <v>2530.5</v>
      </c>
      <c r="V46" s="50">
        <v>2731.05</v>
      </c>
      <c r="W46" s="50">
        <v>2649.6057692307695</v>
      </c>
      <c r="X46" s="209">
        <v>1723.8</v>
      </c>
      <c r="Y46" s="8"/>
    </row>
    <row r="47" spans="1:25" ht="3.75" customHeight="1" x14ac:dyDescent="0.15">
      <c r="B47" s="30"/>
      <c r="C47" s="174"/>
      <c r="D47" s="30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5" x14ac:dyDescent="0.15">
      <c r="B48" s="21" t="s">
        <v>36</v>
      </c>
      <c r="C48" s="19" t="s">
        <v>30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2:26" x14ac:dyDescent="0.15">
      <c r="B49" s="22" t="s">
        <v>17</v>
      </c>
      <c r="C49" s="19" t="s">
        <v>21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2:26" x14ac:dyDescent="0.15">
      <c r="B50" s="22" t="s">
        <v>18</v>
      </c>
      <c r="C50" s="19" t="s">
        <v>22</v>
      </c>
      <c r="X50" s="8"/>
      <c r="Y50" s="8"/>
      <c r="Z50" s="8"/>
    </row>
    <row r="51" spans="2:26" x14ac:dyDescent="0.15">
      <c r="B51" s="22"/>
      <c r="X51" s="8"/>
      <c r="Y51" s="8"/>
      <c r="Z51" s="8"/>
    </row>
    <row r="52" spans="2:26" x14ac:dyDescent="0.15">
      <c r="X52" s="49"/>
      <c r="Y52" s="8"/>
      <c r="Z52" s="8"/>
    </row>
    <row r="53" spans="2:26" x14ac:dyDescent="0.15">
      <c r="X53" s="49"/>
      <c r="Y53" s="8"/>
      <c r="Z53" s="8"/>
    </row>
    <row r="54" spans="2:26" x14ac:dyDescent="0.15">
      <c r="X54" s="49"/>
      <c r="Y54" s="8"/>
      <c r="Z54" s="8"/>
    </row>
    <row r="55" spans="2:26" x14ac:dyDescent="0.15">
      <c r="X55" s="49"/>
      <c r="Y55" s="8"/>
      <c r="Z55" s="8"/>
    </row>
    <row r="56" spans="2:26" x14ac:dyDescent="0.15">
      <c r="X56" s="49"/>
      <c r="Y56" s="8"/>
      <c r="Z56" s="8"/>
    </row>
    <row r="57" spans="2:26" x14ac:dyDescent="0.15">
      <c r="X57" s="235"/>
      <c r="Y57" s="8"/>
      <c r="Z57" s="8"/>
    </row>
    <row r="58" spans="2:26" x14ac:dyDescent="0.15">
      <c r="X58" s="49"/>
      <c r="Y58" s="8"/>
      <c r="Z58" s="8"/>
    </row>
    <row r="59" spans="2:26" x14ac:dyDescent="0.15">
      <c r="X59" s="49"/>
      <c r="Y59" s="8"/>
      <c r="Z59" s="8"/>
    </row>
    <row r="60" spans="2:26" x14ac:dyDescent="0.15">
      <c r="X60" s="49"/>
      <c r="Y60" s="8"/>
      <c r="Z60" s="8"/>
    </row>
    <row r="61" spans="2:26" x14ac:dyDescent="0.15">
      <c r="X61" s="8"/>
      <c r="Y61" s="8"/>
      <c r="Z61" s="8"/>
    </row>
    <row r="62" spans="2:26" x14ac:dyDescent="0.15">
      <c r="X62" s="8"/>
      <c r="Y62" s="8"/>
      <c r="Z62" s="8"/>
    </row>
    <row r="63" spans="2:26" x14ac:dyDescent="0.15">
      <c r="X63" s="8"/>
      <c r="Y63" s="8"/>
      <c r="Z63" s="8"/>
    </row>
  </sheetData>
  <phoneticPr fontId="4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F45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32" ht="15" customHeight="1" x14ac:dyDescent="0.15">
      <c r="B1" s="104"/>
      <c r="C1" s="104"/>
      <c r="D1" s="104"/>
    </row>
    <row r="2" spans="2:32" ht="12.75" customHeight="1" x14ac:dyDescent="0.15">
      <c r="B2" s="19" t="str">
        <f>近乳23!B2</f>
        <v>(3)乳牛チルド「2」の品目別価格　（つづき）</v>
      </c>
      <c r="C2" s="37"/>
      <c r="D2" s="37"/>
    </row>
    <row r="3" spans="2:32" ht="12.75" customHeight="1" x14ac:dyDescent="0.15">
      <c r="B3" s="37"/>
      <c r="C3" s="37"/>
      <c r="D3" s="37"/>
      <c r="X3" s="23" t="s">
        <v>63</v>
      </c>
      <c r="Z3" s="8"/>
      <c r="AA3" s="8"/>
      <c r="AB3" s="8"/>
      <c r="AC3" s="8"/>
      <c r="AD3" s="8"/>
      <c r="AE3" s="8"/>
      <c r="AF3" s="8"/>
    </row>
    <row r="4" spans="2:32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Z4" s="8"/>
      <c r="AA4" s="8"/>
      <c r="AB4" s="8"/>
      <c r="AC4" s="8"/>
      <c r="AD4" s="8"/>
      <c r="AE4" s="8"/>
      <c r="AF4" s="8"/>
    </row>
    <row r="5" spans="2:32" ht="12.75" customHeight="1" x14ac:dyDescent="0.15">
      <c r="B5" s="4"/>
      <c r="C5" s="39" t="s">
        <v>59</v>
      </c>
      <c r="D5" s="40"/>
      <c r="E5" s="41" t="s">
        <v>131</v>
      </c>
      <c r="F5" s="42"/>
      <c r="G5" s="42"/>
      <c r="H5" s="43"/>
      <c r="I5" s="41" t="s">
        <v>142</v>
      </c>
      <c r="J5" s="42"/>
      <c r="K5" s="42"/>
      <c r="L5" s="43"/>
      <c r="M5" s="41" t="s">
        <v>135</v>
      </c>
      <c r="N5" s="42"/>
      <c r="O5" s="42"/>
      <c r="P5" s="43"/>
      <c r="Q5" s="41" t="s">
        <v>143</v>
      </c>
      <c r="R5" s="42"/>
      <c r="S5" s="42"/>
      <c r="T5" s="43"/>
      <c r="U5" s="41" t="s">
        <v>144</v>
      </c>
      <c r="V5" s="42"/>
      <c r="W5" s="42"/>
      <c r="X5" s="43"/>
      <c r="Z5" s="49"/>
      <c r="AA5" s="217"/>
      <c r="AB5" s="217"/>
      <c r="AC5" s="217"/>
      <c r="AD5" s="217"/>
      <c r="AE5" s="217"/>
      <c r="AF5" s="217"/>
    </row>
    <row r="6" spans="2:32" ht="12.75" customHeight="1" x14ac:dyDescent="0.15">
      <c r="B6" s="44" t="s">
        <v>134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49"/>
      <c r="AA6" s="217"/>
      <c r="AB6" s="217"/>
      <c r="AC6" s="217"/>
      <c r="AD6" s="217"/>
      <c r="AE6" s="217"/>
      <c r="AF6" s="217"/>
    </row>
    <row r="7" spans="2:32" ht="12.7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  <c r="Z7" s="49"/>
      <c r="AA7" s="217"/>
      <c r="AB7" s="217"/>
      <c r="AC7" s="217"/>
      <c r="AD7" s="217"/>
      <c r="AE7" s="217"/>
      <c r="AF7" s="217"/>
    </row>
    <row r="8" spans="2:32" s="36" customFormat="1" ht="12.75" customHeight="1" x14ac:dyDescent="0.15">
      <c r="B8" s="31" t="s">
        <v>57</v>
      </c>
      <c r="C8" s="99">
        <v>20</v>
      </c>
      <c r="D8" s="19" t="s">
        <v>58</v>
      </c>
      <c r="E8" s="47">
        <v>735</v>
      </c>
      <c r="F8" s="48">
        <v>1155</v>
      </c>
      <c r="G8" s="49">
        <v>884</v>
      </c>
      <c r="H8" s="48">
        <v>166988</v>
      </c>
      <c r="I8" s="198" t="s">
        <v>107</v>
      </c>
      <c r="J8" s="193" t="s">
        <v>107</v>
      </c>
      <c r="K8" s="201" t="s">
        <v>107</v>
      </c>
      <c r="L8" s="193" t="s">
        <v>107</v>
      </c>
      <c r="M8" s="47">
        <v>2310</v>
      </c>
      <c r="N8" s="48">
        <v>3360</v>
      </c>
      <c r="O8" s="49">
        <v>2727</v>
      </c>
      <c r="P8" s="48">
        <v>17585</v>
      </c>
      <c r="Q8" s="47">
        <v>2100</v>
      </c>
      <c r="R8" s="48">
        <v>2625</v>
      </c>
      <c r="S8" s="49">
        <v>2393</v>
      </c>
      <c r="T8" s="48">
        <v>19718</v>
      </c>
      <c r="U8" s="47">
        <v>2352</v>
      </c>
      <c r="V8" s="48">
        <v>3255</v>
      </c>
      <c r="W8" s="49">
        <v>2757</v>
      </c>
      <c r="X8" s="48">
        <v>57802</v>
      </c>
      <c r="Y8" s="19"/>
      <c r="Z8" s="49"/>
      <c r="AA8" s="217"/>
      <c r="AB8" s="217"/>
      <c r="AC8" s="217"/>
      <c r="AD8" s="217"/>
      <c r="AE8" s="217"/>
      <c r="AF8" s="217"/>
    </row>
    <row r="9" spans="2:32" s="36" customFormat="1" ht="12.75" customHeight="1" x14ac:dyDescent="0.15">
      <c r="B9" s="31"/>
      <c r="C9" s="99">
        <v>21</v>
      </c>
      <c r="D9" s="8"/>
      <c r="E9" s="47">
        <v>735</v>
      </c>
      <c r="F9" s="48">
        <v>1213</v>
      </c>
      <c r="G9" s="49">
        <v>887</v>
      </c>
      <c r="H9" s="48">
        <v>139346</v>
      </c>
      <c r="I9" s="198" t="s">
        <v>107</v>
      </c>
      <c r="J9" s="193" t="s">
        <v>107</v>
      </c>
      <c r="K9" s="201" t="s">
        <v>107</v>
      </c>
      <c r="L9" s="193" t="s">
        <v>107</v>
      </c>
      <c r="M9" s="47">
        <v>2310</v>
      </c>
      <c r="N9" s="48">
        <v>3150</v>
      </c>
      <c r="O9" s="49">
        <v>2626</v>
      </c>
      <c r="P9" s="48">
        <v>26880</v>
      </c>
      <c r="Q9" s="47">
        <v>1890</v>
      </c>
      <c r="R9" s="48">
        <v>2647</v>
      </c>
      <c r="S9" s="49">
        <v>2289</v>
      </c>
      <c r="T9" s="48">
        <v>12840</v>
      </c>
      <c r="U9" s="47">
        <v>2310</v>
      </c>
      <c r="V9" s="48">
        <v>3255</v>
      </c>
      <c r="W9" s="49">
        <v>2742</v>
      </c>
      <c r="X9" s="48">
        <v>38690</v>
      </c>
      <c r="Y9" s="19"/>
      <c r="Z9" s="49"/>
      <c r="AA9" s="217"/>
      <c r="AB9" s="217"/>
      <c r="AC9" s="217"/>
      <c r="AD9" s="217"/>
      <c r="AE9" s="217"/>
      <c r="AF9" s="217"/>
    </row>
    <row r="10" spans="2:32" s="36" customFormat="1" ht="12.75" customHeight="1" x14ac:dyDescent="0.15">
      <c r="B10" s="31"/>
      <c r="C10" s="99">
        <v>22</v>
      </c>
      <c r="D10" s="15"/>
      <c r="E10" s="48">
        <v>735</v>
      </c>
      <c r="F10" s="48">
        <v>1155</v>
      </c>
      <c r="G10" s="68">
        <v>892</v>
      </c>
      <c r="H10" s="48">
        <v>123235</v>
      </c>
      <c r="I10" s="193" t="s">
        <v>107</v>
      </c>
      <c r="J10" s="193" t="s">
        <v>107</v>
      </c>
      <c r="K10" s="193" t="s">
        <v>107</v>
      </c>
      <c r="L10" s="193" t="s">
        <v>107</v>
      </c>
      <c r="M10" s="68">
        <v>2415</v>
      </c>
      <c r="N10" s="48">
        <v>3150</v>
      </c>
      <c r="O10" s="48">
        <v>2711</v>
      </c>
      <c r="P10" s="48">
        <v>28410</v>
      </c>
      <c r="Q10" s="48">
        <v>2100</v>
      </c>
      <c r="R10" s="48">
        <v>2625</v>
      </c>
      <c r="S10" s="48">
        <v>2364</v>
      </c>
      <c r="T10" s="48">
        <v>18937</v>
      </c>
      <c r="U10" s="48">
        <v>2520</v>
      </c>
      <c r="V10" s="68">
        <v>3255</v>
      </c>
      <c r="W10" s="48">
        <v>2759</v>
      </c>
      <c r="X10" s="68">
        <v>40637</v>
      </c>
      <c r="Y10" s="19"/>
      <c r="Z10" s="49"/>
      <c r="AA10" s="30"/>
      <c r="AB10" s="30"/>
      <c r="AC10" s="30"/>
      <c r="AD10" s="30"/>
      <c r="AE10" s="30"/>
      <c r="AF10" s="30"/>
    </row>
    <row r="11" spans="2:32" s="36" customFormat="1" ht="12.75" customHeight="1" x14ac:dyDescent="0.15">
      <c r="B11" s="32"/>
      <c r="C11" s="100">
        <v>23</v>
      </c>
      <c r="D11" s="16"/>
      <c r="E11" s="218">
        <v>630</v>
      </c>
      <c r="F11" s="218">
        <v>1050</v>
      </c>
      <c r="G11" s="218">
        <v>806.79924428051913</v>
      </c>
      <c r="H11" s="218">
        <v>112971.1</v>
      </c>
      <c r="I11" s="219" t="s">
        <v>107</v>
      </c>
      <c r="J11" s="219" t="s">
        <v>107</v>
      </c>
      <c r="K11" s="219" t="s">
        <v>107</v>
      </c>
      <c r="L11" s="219" t="s">
        <v>107</v>
      </c>
      <c r="M11" s="218">
        <v>2257.5</v>
      </c>
      <c r="N11" s="218">
        <v>2992.5</v>
      </c>
      <c r="O11" s="218">
        <v>2499.8696063737475</v>
      </c>
      <c r="P11" s="218">
        <v>39732.6</v>
      </c>
      <c r="Q11" s="218">
        <v>1995</v>
      </c>
      <c r="R11" s="218">
        <v>2933.7000000000003</v>
      </c>
      <c r="S11" s="218">
        <v>2334.2493825851134</v>
      </c>
      <c r="T11" s="218">
        <v>18906.3</v>
      </c>
      <c r="U11" s="218">
        <v>2310</v>
      </c>
      <c r="V11" s="218">
        <v>3150</v>
      </c>
      <c r="W11" s="218">
        <v>2678.7873586784604</v>
      </c>
      <c r="X11" s="220">
        <v>52669.000000000015</v>
      </c>
      <c r="Y11" s="19"/>
      <c r="Z11" s="217"/>
      <c r="AA11" s="217"/>
      <c r="AB11" s="217"/>
      <c r="AC11" s="217"/>
      <c r="AD11" s="217"/>
      <c r="AE11" s="30"/>
      <c r="AF11" s="30"/>
    </row>
    <row r="12" spans="2:32" ht="12.75" customHeight="1" x14ac:dyDescent="0.15">
      <c r="B12" s="31"/>
      <c r="C12" s="99">
        <v>11</v>
      </c>
      <c r="D12" s="15"/>
      <c r="E12" s="48">
        <v>735</v>
      </c>
      <c r="F12" s="48">
        <v>945</v>
      </c>
      <c r="G12" s="48">
        <v>791.81553460624923</v>
      </c>
      <c r="H12" s="48">
        <v>10856.4</v>
      </c>
      <c r="I12" s="199">
        <v>0</v>
      </c>
      <c r="J12" s="193">
        <v>0</v>
      </c>
      <c r="K12" s="193">
        <v>0</v>
      </c>
      <c r="L12" s="193">
        <v>0</v>
      </c>
      <c r="M12" s="48">
        <v>2415</v>
      </c>
      <c r="N12" s="48">
        <v>2730</v>
      </c>
      <c r="O12" s="48">
        <v>2473.892147279244</v>
      </c>
      <c r="P12" s="48">
        <v>2027.4</v>
      </c>
      <c r="Q12" s="48">
        <v>2100</v>
      </c>
      <c r="R12" s="68">
        <v>2923.2000000000003</v>
      </c>
      <c r="S12" s="48">
        <v>2325.3618771726533</v>
      </c>
      <c r="T12" s="48">
        <v>1191.9000000000001</v>
      </c>
      <c r="U12" s="48">
        <v>2415</v>
      </c>
      <c r="V12" s="68">
        <v>3016.65</v>
      </c>
      <c r="W12" s="48">
        <v>2854.6379062543465</v>
      </c>
      <c r="X12" s="48">
        <v>7893.2</v>
      </c>
    </row>
    <row r="13" spans="2:32" ht="12.75" customHeight="1" x14ac:dyDescent="0.15">
      <c r="B13" s="31"/>
      <c r="C13" s="99">
        <v>12</v>
      </c>
      <c r="D13" s="15"/>
      <c r="E13" s="48">
        <v>630</v>
      </c>
      <c r="F13" s="48">
        <v>1008</v>
      </c>
      <c r="G13" s="48">
        <v>758.9021696252463</v>
      </c>
      <c r="H13" s="48">
        <v>10088.1</v>
      </c>
      <c r="I13" s="193">
        <v>0</v>
      </c>
      <c r="J13" s="193">
        <v>0</v>
      </c>
      <c r="K13" s="193">
        <v>0</v>
      </c>
      <c r="L13" s="193">
        <v>0</v>
      </c>
      <c r="M13" s="48">
        <v>2310</v>
      </c>
      <c r="N13" s="48">
        <v>2835</v>
      </c>
      <c r="O13" s="48">
        <v>2474.3130813764392</v>
      </c>
      <c r="P13" s="48">
        <v>2891.5</v>
      </c>
      <c r="Q13" s="48">
        <v>1995</v>
      </c>
      <c r="R13" s="48">
        <v>2761.5</v>
      </c>
      <c r="S13" s="48">
        <v>2183.5647492207436</v>
      </c>
      <c r="T13" s="48">
        <v>3259.9</v>
      </c>
      <c r="U13" s="48">
        <v>2310</v>
      </c>
      <c r="V13" s="48">
        <v>2891.7000000000003</v>
      </c>
      <c r="W13" s="48">
        <v>2467.8311563060465</v>
      </c>
      <c r="X13" s="68">
        <v>13580.2</v>
      </c>
    </row>
    <row r="14" spans="2:32" ht="12.75" customHeight="1" x14ac:dyDescent="0.15">
      <c r="B14" s="31" t="s">
        <v>167</v>
      </c>
      <c r="C14" s="99">
        <v>1</v>
      </c>
      <c r="D14" s="15" t="s">
        <v>159</v>
      </c>
      <c r="E14" s="48">
        <v>0</v>
      </c>
      <c r="F14" s="48">
        <v>0</v>
      </c>
      <c r="G14" s="48">
        <v>0</v>
      </c>
      <c r="H14" s="48">
        <v>9345.1</v>
      </c>
      <c r="I14" s="193">
        <v>0</v>
      </c>
      <c r="J14" s="193">
        <v>0</v>
      </c>
      <c r="K14" s="193">
        <v>0</v>
      </c>
      <c r="L14" s="193">
        <v>0</v>
      </c>
      <c r="M14" s="48">
        <v>0</v>
      </c>
      <c r="N14" s="48">
        <v>0</v>
      </c>
      <c r="O14" s="48">
        <v>0</v>
      </c>
      <c r="P14" s="48">
        <v>2809.6</v>
      </c>
      <c r="Q14" s="48">
        <v>0</v>
      </c>
      <c r="R14" s="48">
        <v>0</v>
      </c>
      <c r="S14" s="48">
        <v>0</v>
      </c>
      <c r="T14" s="48">
        <v>1418.2</v>
      </c>
      <c r="U14" s="48">
        <v>0</v>
      </c>
      <c r="V14" s="48">
        <v>0</v>
      </c>
      <c r="W14" s="48">
        <v>0</v>
      </c>
      <c r="X14" s="68">
        <v>4625.8999999999996</v>
      </c>
    </row>
    <row r="15" spans="2:32" ht="12.75" customHeight="1" x14ac:dyDescent="0.15">
      <c r="B15" s="31"/>
      <c r="C15" s="99">
        <v>2</v>
      </c>
      <c r="D15" s="15"/>
      <c r="E15" s="48">
        <v>630</v>
      </c>
      <c r="F15" s="48">
        <v>890.40000000000009</v>
      </c>
      <c r="G15" s="48">
        <v>739.07614436619713</v>
      </c>
      <c r="H15" s="48">
        <v>9348.4</v>
      </c>
      <c r="I15" s="193">
        <v>0</v>
      </c>
      <c r="J15" s="193">
        <v>0</v>
      </c>
      <c r="K15" s="193">
        <v>0</v>
      </c>
      <c r="L15" s="193">
        <v>0</v>
      </c>
      <c r="M15" s="48">
        <v>2310</v>
      </c>
      <c r="N15" s="48">
        <v>2625</v>
      </c>
      <c r="O15" s="48">
        <v>2386.6408794788267</v>
      </c>
      <c r="P15" s="48">
        <v>2032.1</v>
      </c>
      <c r="Q15" s="48">
        <v>1995</v>
      </c>
      <c r="R15" s="48">
        <v>2590.35</v>
      </c>
      <c r="S15" s="48">
        <v>2271.9551569506725</v>
      </c>
      <c r="T15" s="48">
        <v>905.1</v>
      </c>
      <c r="U15" s="48">
        <v>2100</v>
      </c>
      <c r="V15" s="48">
        <v>2730</v>
      </c>
      <c r="W15" s="48">
        <v>2401.2320470798577</v>
      </c>
      <c r="X15" s="48">
        <v>1664.5</v>
      </c>
    </row>
    <row r="16" spans="2:32" ht="12.75" customHeight="1" x14ac:dyDescent="0.15">
      <c r="B16" s="31"/>
      <c r="C16" s="99">
        <v>3</v>
      </c>
      <c r="D16" s="15"/>
      <c r="E16" s="48">
        <v>630</v>
      </c>
      <c r="F16" s="48">
        <v>896.7</v>
      </c>
      <c r="G16" s="48">
        <v>760.70556928820042</v>
      </c>
      <c r="H16" s="48">
        <v>8447.5</v>
      </c>
      <c r="I16" s="193">
        <v>0</v>
      </c>
      <c r="J16" s="193">
        <v>0</v>
      </c>
      <c r="K16" s="193">
        <v>0</v>
      </c>
      <c r="L16" s="193">
        <v>0</v>
      </c>
      <c r="M16" s="48">
        <v>2205</v>
      </c>
      <c r="N16" s="48">
        <v>2625</v>
      </c>
      <c r="O16" s="48">
        <v>2462.2029488291405</v>
      </c>
      <c r="P16" s="48">
        <v>2213.3000000000002</v>
      </c>
      <c r="Q16" s="48">
        <v>1890</v>
      </c>
      <c r="R16" s="48">
        <v>2625</v>
      </c>
      <c r="S16" s="48">
        <v>2226.8180925360107</v>
      </c>
      <c r="T16" s="48">
        <v>1530.3</v>
      </c>
      <c r="U16" s="48">
        <v>1995</v>
      </c>
      <c r="V16" s="48">
        <v>2730</v>
      </c>
      <c r="W16" s="48">
        <v>2419.2682008103316</v>
      </c>
      <c r="X16" s="68">
        <v>2715.1</v>
      </c>
    </row>
    <row r="17" spans="2:25" ht="12.75" customHeight="1" x14ac:dyDescent="0.15">
      <c r="B17" s="31"/>
      <c r="C17" s="99">
        <v>4</v>
      </c>
      <c r="D17" s="15"/>
      <c r="E17" s="48">
        <v>630</v>
      </c>
      <c r="F17" s="48">
        <v>892.5</v>
      </c>
      <c r="G17" s="48">
        <v>713.6732126141178</v>
      </c>
      <c r="H17" s="48">
        <v>21913.200000000001</v>
      </c>
      <c r="I17" s="193">
        <v>0</v>
      </c>
      <c r="J17" s="193">
        <v>0</v>
      </c>
      <c r="K17" s="193">
        <v>0</v>
      </c>
      <c r="L17" s="193">
        <v>0</v>
      </c>
      <c r="M17" s="48">
        <v>2205</v>
      </c>
      <c r="N17" s="48">
        <v>2625</v>
      </c>
      <c r="O17" s="48">
        <v>2352.2375016064766</v>
      </c>
      <c r="P17" s="48">
        <v>3692.6</v>
      </c>
      <c r="Q17" s="48">
        <v>1785</v>
      </c>
      <c r="R17" s="48">
        <v>2625</v>
      </c>
      <c r="S17" s="48">
        <v>2216.6090592935352</v>
      </c>
      <c r="T17" s="48">
        <v>6491.9</v>
      </c>
      <c r="U17" s="48">
        <v>1890</v>
      </c>
      <c r="V17" s="48">
        <v>2730</v>
      </c>
      <c r="W17" s="48">
        <v>2279.0935407215347</v>
      </c>
      <c r="X17" s="68">
        <v>6616.2</v>
      </c>
    </row>
    <row r="18" spans="2:25" ht="12.75" customHeight="1" x14ac:dyDescent="0.15">
      <c r="B18" s="31"/>
      <c r="C18" s="99">
        <v>5</v>
      </c>
      <c r="D18" s="15"/>
      <c r="E18" s="48">
        <v>630</v>
      </c>
      <c r="F18" s="48">
        <v>735</v>
      </c>
      <c r="G18" s="48">
        <v>679.59733999821458</v>
      </c>
      <c r="H18" s="48">
        <v>19807.900000000001</v>
      </c>
      <c r="I18" s="193">
        <v>0</v>
      </c>
      <c r="J18" s="193">
        <v>0</v>
      </c>
      <c r="K18" s="193">
        <v>0</v>
      </c>
      <c r="L18" s="193">
        <v>0</v>
      </c>
      <c r="M18" s="48">
        <v>0</v>
      </c>
      <c r="N18" s="48">
        <v>0</v>
      </c>
      <c r="O18" s="48">
        <v>0</v>
      </c>
      <c r="P18" s="48">
        <v>1901.4</v>
      </c>
      <c r="Q18" s="48">
        <v>1890</v>
      </c>
      <c r="R18" s="48">
        <v>2310</v>
      </c>
      <c r="S18" s="48">
        <v>2151.0198620689653</v>
      </c>
      <c r="T18" s="48">
        <v>5620</v>
      </c>
      <c r="U18" s="48">
        <v>1890</v>
      </c>
      <c r="V18" s="48">
        <v>2520</v>
      </c>
      <c r="W18" s="48">
        <v>2236.0562311029312</v>
      </c>
      <c r="X18" s="68">
        <v>5964.3</v>
      </c>
    </row>
    <row r="19" spans="2:25" ht="12.75" customHeight="1" x14ac:dyDescent="0.15">
      <c r="B19" s="31"/>
      <c r="C19" s="99">
        <v>6</v>
      </c>
      <c r="D19" s="15"/>
      <c r="E19" s="48">
        <v>1050</v>
      </c>
      <c r="F19" s="48">
        <v>1365</v>
      </c>
      <c r="G19" s="68">
        <v>1118.7259146341466</v>
      </c>
      <c r="H19" s="48">
        <v>15275.3</v>
      </c>
      <c r="I19" s="193">
        <v>0</v>
      </c>
      <c r="J19" s="193">
        <v>0</v>
      </c>
      <c r="K19" s="193">
        <v>0</v>
      </c>
      <c r="L19" s="193">
        <v>0</v>
      </c>
      <c r="M19" s="48">
        <v>0</v>
      </c>
      <c r="N19" s="48">
        <v>0</v>
      </c>
      <c r="O19" s="48">
        <v>0</v>
      </c>
      <c r="P19" s="48">
        <v>1320.3</v>
      </c>
      <c r="Q19" s="48">
        <v>1890</v>
      </c>
      <c r="R19" s="48">
        <v>2887.5</v>
      </c>
      <c r="S19" s="48">
        <v>2289.7509444852562</v>
      </c>
      <c r="T19" s="48">
        <v>5019.5</v>
      </c>
      <c r="U19" s="48">
        <v>2100</v>
      </c>
      <c r="V19" s="48">
        <v>3570</v>
      </c>
      <c r="W19" s="48">
        <v>2390.2910088738863</v>
      </c>
      <c r="X19" s="68">
        <v>5442</v>
      </c>
    </row>
    <row r="20" spans="2:25" ht="12.75" customHeight="1" x14ac:dyDescent="0.15">
      <c r="B20" s="31"/>
      <c r="C20" s="99">
        <v>7</v>
      </c>
      <c r="D20" s="15"/>
      <c r="E20" s="48">
        <v>630</v>
      </c>
      <c r="F20" s="48">
        <v>735</v>
      </c>
      <c r="G20" s="48">
        <v>663.62975537159321</v>
      </c>
      <c r="H20" s="48">
        <v>18086</v>
      </c>
      <c r="I20" s="193">
        <v>0</v>
      </c>
      <c r="J20" s="193">
        <v>0</v>
      </c>
      <c r="K20" s="193">
        <v>0</v>
      </c>
      <c r="L20" s="193">
        <v>0</v>
      </c>
      <c r="M20" s="48">
        <v>0</v>
      </c>
      <c r="N20" s="48">
        <v>0</v>
      </c>
      <c r="O20" s="48">
        <v>0</v>
      </c>
      <c r="P20" s="48">
        <v>1837.2</v>
      </c>
      <c r="Q20" s="48">
        <v>1890</v>
      </c>
      <c r="R20" s="48">
        <v>2415</v>
      </c>
      <c r="S20" s="48">
        <v>2212.7195234909691</v>
      </c>
      <c r="T20" s="48">
        <v>5783.5</v>
      </c>
      <c r="U20" s="48">
        <v>1890</v>
      </c>
      <c r="V20" s="48">
        <v>2730</v>
      </c>
      <c r="W20" s="48">
        <v>2292.0812969283284</v>
      </c>
      <c r="X20" s="68">
        <v>6178.7</v>
      </c>
    </row>
    <row r="21" spans="2:25" ht="12.75" customHeight="1" x14ac:dyDescent="0.15">
      <c r="B21" s="31"/>
      <c r="C21" s="99">
        <v>9</v>
      </c>
      <c r="D21" s="15"/>
      <c r="E21" s="48">
        <v>630</v>
      </c>
      <c r="F21" s="48">
        <v>735</v>
      </c>
      <c r="G21" s="48">
        <v>670.76870480252205</v>
      </c>
      <c r="H21" s="48">
        <v>15097.1</v>
      </c>
      <c r="I21" s="193">
        <v>0</v>
      </c>
      <c r="J21" s="193">
        <v>0</v>
      </c>
      <c r="K21" s="193">
        <v>0</v>
      </c>
      <c r="L21" s="193">
        <v>0</v>
      </c>
      <c r="M21" s="48">
        <v>0</v>
      </c>
      <c r="N21" s="48">
        <v>0</v>
      </c>
      <c r="O21" s="48">
        <v>0</v>
      </c>
      <c r="P21" s="48">
        <v>845.4</v>
      </c>
      <c r="Q21" s="48">
        <v>1890</v>
      </c>
      <c r="R21" s="48">
        <v>2415</v>
      </c>
      <c r="S21" s="48">
        <v>2205.6726300258201</v>
      </c>
      <c r="T21" s="48">
        <v>5730.7</v>
      </c>
      <c r="U21" s="48">
        <v>1890</v>
      </c>
      <c r="V21" s="48">
        <v>2730</v>
      </c>
      <c r="W21" s="48">
        <v>2272.6097803070411</v>
      </c>
      <c r="X21" s="68">
        <v>5915.6</v>
      </c>
    </row>
    <row r="22" spans="2:25" ht="12.75" customHeight="1" x14ac:dyDescent="0.15">
      <c r="B22" s="31"/>
      <c r="C22" s="99">
        <v>9</v>
      </c>
      <c r="D22" s="15"/>
      <c r="E22" s="48">
        <v>630</v>
      </c>
      <c r="F22" s="48">
        <v>787.5</v>
      </c>
      <c r="G22" s="48">
        <v>709.38392878696436</v>
      </c>
      <c r="H22" s="48">
        <v>16850</v>
      </c>
      <c r="I22" s="193">
        <v>0</v>
      </c>
      <c r="J22" s="193">
        <v>0</v>
      </c>
      <c r="K22" s="193">
        <v>0</v>
      </c>
      <c r="L22" s="193">
        <v>0</v>
      </c>
      <c r="M22" s="48">
        <v>0</v>
      </c>
      <c r="N22" s="48">
        <v>0</v>
      </c>
      <c r="O22" s="48">
        <v>0</v>
      </c>
      <c r="P22" s="48">
        <v>563.70000000000005</v>
      </c>
      <c r="Q22" s="48">
        <v>1890</v>
      </c>
      <c r="R22" s="48">
        <v>2520</v>
      </c>
      <c r="S22" s="48">
        <v>2247.1762214728265</v>
      </c>
      <c r="T22" s="48">
        <v>5467.9</v>
      </c>
      <c r="U22" s="48">
        <v>1890</v>
      </c>
      <c r="V22" s="48">
        <v>2853.9</v>
      </c>
      <c r="W22" s="48">
        <v>2355.4971670623795</v>
      </c>
      <c r="X22" s="68">
        <v>6216.5</v>
      </c>
    </row>
    <row r="23" spans="2:25" ht="12.75" customHeight="1" x14ac:dyDescent="0.15">
      <c r="B23" s="31"/>
      <c r="C23" s="99">
        <v>10</v>
      </c>
      <c r="D23" s="15"/>
      <c r="E23" s="48">
        <v>630</v>
      </c>
      <c r="F23" s="48">
        <v>840</v>
      </c>
      <c r="G23" s="48">
        <v>699.39807142129689</v>
      </c>
      <c r="H23" s="48">
        <v>20641.2</v>
      </c>
      <c r="I23" s="193">
        <v>0</v>
      </c>
      <c r="J23" s="193">
        <v>0</v>
      </c>
      <c r="K23" s="193">
        <v>0</v>
      </c>
      <c r="L23" s="193">
        <v>0</v>
      </c>
      <c r="M23" s="48">
        <v>0</v>
      </c>
      <c r="N23" s="48">
        <v>0</v>
      </c>
      <c r="O23" s="48">
        <v>0</v>
      </c>
      <c r="P23" s="48">
        <v>1329.9</v>
      </c>
      <c r="Q23" s="48">
        <v>1890</v>
      </c>
      <c r="R23" s="48">
        <v>2520</v>
      </c>
      <c r="S23" s="48">
        <v>2303.5894611995936</v>
      </c>
      <c r="T23" s="48">
        <v>5253</v>
      </c>
      <c r="U23" s="48">
        <v>1890</v>
      </c>
      <c r="V23" s="48">
        <v>2779.35</v>
      </c>
      <c r="W23" s="48">
        <v>2358.5914283937036</v>
      </c>
      <c r="X23" s="68">
        <v>5247.3</v>
      </c>
    </row>
    <row r="24" spans="2:25" ht="12.75" customHeight="1" x14ac:dyDescent="0.15">
      <c r="B24" s="32"/>
      <c r="C24" s="100">
        <v>11</v>
      </c>
      <c r="D24" s="16"/>
      <c r="E24" s="50">
        <v>735</v>
      </c>
      <c r="F24" s="50">
        <v>1050</v>
      </c>
      <c r="G24" s="50">
        <v>894.40221425828713</v>
      </c>
      <c r="H24" s="50">
        <v>19474.7</v>
      </c>
      <c r="I24" s="194">
        <v>0</v>
      </c>
      <c r="J24" s="194">
        <v>0</v>
      </c>
      <c r="K24" s="194">
        <v>0</v>
      </c>
      <c r="L24" s="194">
        <v>0</v>
      </c>
      <c r="M24" s="50">
        <v>0</v>
      </c>
      <c r="N24" s="50">
        <v>0</v>
      </c>
      <c r="O24" s="50">
        <v>0</v>
      </c>
      <c r="P24" s="50">
        <v>867</v>
      </c>
      <c r="Q24" s="50">
        <v>1995</v>
      </c>
      <c r="R24" s="50">
        <v>2730</v>
      </c>
      <c r="S24" s="50">
        <v>2378.3013608123151</v>
      </c>
      <c r="T24" s="50">
        <v>5678.9</v>
      </c>
      <c r="U24" s="50">
        <v>1995</v>
      </c>
      <c r="V24" s="50">
        <v>2730</v>
      </c>
      <c r="W24" s="50">
        <v>2402.455445544555</v>
      </c>
      <c r="X24" s="52">
        <v>5453.5</v>
      </c>
    </row>
    <row r="25" spans="2:25" ht="12.75" customHeight="1" x14ac:dyDescent="0.15">
      <c r="B25" s="115"/>
      <c r="C25" s="78" t="s">
        <v>59</v>
      </c>
      <c r="D25" s="171"/>
      <c r="E25" s="170" t="s">
        <v>73</v>
      </c>
      <c r="F25" s="175"/>
      <c r="G25" s="175"/>
      <c r="H25" s="176"/>
      <c r="I25" s="177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8"/>
    </row>
    <row r="26" spans="2:25" ht="12.75" customHeight="1" x14ac:dyDescent="0.15">
      <c r="B26" s="44" t="s">
        <v>134</v>
      </c>
      <c r="C26" s="113"/>
      <c r="D26" s="110"/>
      <c r="E26" s="9" t="s">
        <v>1</v>
      </c>
      <c r="F26" s="10" t="s">
        <v>2</v>
      </c>
      <c r="G26" s="11" t="s">
        <v>3</v>
      </c>
      <c r="H26" s="10" t="s">
        <v>5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49"/>
      <c r="Y26" s="8"/>
    </row>
    <row r="27" spans="2:25" ht="12.75" customHeight="1" x14ac:dyDescent="0.15">
      <c r="B27" s="5"/>
      <c r="C27" s="6"/>
      <c r="D27" s="16"/>
      <c r="E27" s="12"/>
      <c r="F27" s="13"/>
      <c r="G27" s="14" t="s">
        <v>4</v>
      </c>
      <c r="H27" s="13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49"/>
      <c r="Y27" s="8"/>
    </row>
    <row r="28" spans="2:25" ht="12.75" customHeight="1" x14ac:dyDescent="0.15">
      <c r="B28" s="31" t="s">
        <v>57</v>
      </c>
      <c r="C28" s="99">
        <v>20</v>
      </c>
      <c r="D28" s="19" t="s">
        <v>58</v>
      </c>
      <c r="E28" s="47">
        <v>977</v>
      </c>
      <c r="F28" s="48">
        <v>1418</v>
      </c>
      <c r="G28" s="49">
        <v>1197</v>
      </c>
      <c r="H28" s="48">
        <v>649851</v>
      </c>
      <c r="I28" s="47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8"/>
    </row>
    <row r="29" spans="2:25" ht="12.75" customHeight="1" x14ac:dyDescent="0.15">
      <c r="B29" s="31"/>
      <c r="C29" s="99">
        <v>21</v>
      </c>
      <c r="D29" s="8"/>
      <c r="E29" s="47">
        <v>1050</v>
      </c>
      <c r="F29" s="48">
        <v>1433</v>
      </c>
      <c r="G29" s="49">
        <v>1187</v>
      </c>
      <c r="H29" s="48">
        <v>552202</v>
      </c>
      <c r="I29" s="47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8"/>
    </row>
    <row r="30" spans="2:25" ht="12.75" customHeight="1" x14ac:dyDescent="0.15">
      <c r="B30" s="31"/>
      <c r="C30" s="99">
        <v>22</v>
      </c>
      <c r="D30" s="15"/>
      <c r="E30" s="48">
        <v>945</v>
      </c>
      <c r="F30" s="48">
        <v>1365</v>
      </c>
      <c r="G30" s="48">
        <v>1134</v>
      </c>
      <c r="H30" s="68">
        <v>518484</v>
      </c>
      <c r="I30" s="47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8"/>
    </row>
    <row r="31" spans="2:25" ht="12.75" customHeight="1" x14ac:dyDescent="0.15">
      <c r="B31" s="32"/>
      <c r="C31" s="100">
        <v>23</v>
      </c>
      <c r="D31" s="16"/>
      <c r="E31" s="218">
        <v>850</v>
      </c>
      <c r="F31" s="218">
        <v>1250</v>
      </c>
      <c r="G31" s="218">
        <v>1022.9700137742051</v>
      </c>
      <c r="H31" s="220">
        <v>533155.9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8"/>
    </row>
    <row r="32" spans="2:25" ht="12.75" customHeight="1" x14ac:dyDescent="0.15">
      <c r="B32" s="31"/>
      <c r="C32" s="99">
        <v>11</v>
      </c>
      <c r="D32" s="15"/>
      <c r="E32" s="48">
        <v>892.5</v>
      </c>
      <c r="F32" s="48">
        <v>1131.9000000000001</v>
      </c>
      <c r="G32" s="48">
        <v>1002.3239706118638</v>
      </c>
      <c r="H32" s="68">
        <v>44444.3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8"/>
    </row>
    <row r="33" spans="2:25" ht="12.75" customHeight="1" x14ac:dyDescent="0.15">
      <c r="B33" s="31"/>
      <c r="C33" s="99">
        <v>12</v>
      </c>
      <c r="D33" s="15"/>
      <c r="E33" s="48">
        <v>945</v>
      </c>
      <c r="F33" s="48">
        <v>1155</v>
      </c>
      <c r="G33" s="48">
        <v>1000.6352088557278</v>
      </c>
      <c r="H33" s="68">
        <v>51985.5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8"/>
    </row>
    <row r="34" spans="2:25" ht="12.75" customHeight="1" x14ac:dyDescent="0.15">
      <c r="B34" s="31" t="s">
        <v>167</v>
      </c>
      <c r="C34" s="99">
        <v>1</v>
      </c>
      <c r="D34" s="15" t="s">
        <v>159</v>
      </c>
      <c r="E34" s="48">
        <v>0</v>
      </c>
      <c r="F34" s="48">
        <v>0</v>
      </c>
      <c r="G34" s="48">
        <v>0</v>
      </c>
      <c r="H34" s="68">
        <v>42449.8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8"/>
    </row>
    <row r="35" spans="2:25" ht="12.75" customHeight="1" x14ac:dyDescent="0.15">
      <c r="B35" s="31"/>
      <c r="C35" s="99">
        <v>2</v>
      </c>
      <c r="D35" s="15"/>
      <c r="E35" s="48">
        <v>649.95000000000005</v>
      </c>
      <c r="F35" s="48">
        <v>1312.5</v>
      </c>
      <c r="G35" s="48">
        <v>943.01947456913808</v>
      </c>
      <c r="H35" s="68">
        <v>48370.8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8"/>
    </row>
    <row r="36" spans="2:25" ht="12.75" customHeight="1" x14ac:dyDescent="0.15">
      <c r="B36" s="31"/>
      <c r="C36" s="99">
        <v>3</v>
      </c>
      <c r="D36" s="15"/>
      <c r="E36" s="48">
        <v>630</v>
      </c>
      <c r="F36" s="48">
        <v>1339.8</v>
      </c>
      <c r="G36" s="48">
        <v>886.50004276290133</v>
      </c>
      <c r="H36" s="68">
        <v>52615.7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8"/>
    </row>
    <row r="37" spans="2:25" ht="12.75" customHeight="1" x14ac:dyDescent="0.15">
      <c r="B37" s="31"/>
      <c r="C37" s="99">
        <v>4</v>
      </c>
      <c r="D37" s="15"/>
      <c r="E37" s="48">
        <v>630</v>
      </c>
      <c r="F37" s="48">
        <v>1123.5</v>
      </c>
      <c r="G37" s="48">
        <v>883.71868021996306</v>
      </c>
      <c r="H37" s="68">
        <v>45007.5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8"/>
    </row>
    <row r="38" spans="2:25" ht="12.75" customHeight="1" x14ac:dyDescent="0.15">
      <c r="B38" s="31"/>
      <c r="C38" s="99">
        <v>5</v>
      </c>
      <c r="D38" s="15"/>
      <c r="E38" s="48">
        <v>840</v>
      </c>
      <c r="F38" s="48">
        <v>1102.5</v>
      </c>
      <c r="G38" s="48">
        <v>928.29632882919839</v>
      </c>
      <c r="H38" s="68">
        <v>55659.9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8"/>
    </row>
    <row r="39" spans="2:25" ht="12.75" customHeight="1" x14ac:dyDescent="0.15">
      <c r="B39" s="31"/>
      <c r="C39" s="99">
        <v>6</v>
      </c>
      <c r="D39" s="15"/>
      <c r="E39" s="48">
        <v>892.5</v>
      </c>
      <c r="F39" s="48">
        <v>1260</v>
      </c>
      <c r="G39" s="48">
        <v>943.12642851409862</v>
      </c>
      <c r="H39" s="48">
        <v>43481.4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8"/>
    </row>
    <row r="40" spans="2:25" ht="12.75" customHeight="1" x14ac:dyDescent="0.15">
      <c r="B40" s="31"/>
      <c r="C40" s="99">
        <v>7</v>
      </c>
      <c r="D40" s="15"/>
      <c r="E40" s="48">
        <v>840</v>
      </c>
      <c r="F40" s="48">
        <v>1156.05</v>
      </c>
      <c r="G40" s="48">
        <v>930.44238899827553</v>
      </c>
      <c r="H40" s="68">
        <v>46528.7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8"/>
    </row>
    <row r="41" spans="2:25" ht="12.75" customHeight="1" x14ac:dyDescent="0.15">
      <c r="B41" s="31"/>
      <c r="C41" s="99">
        <v>8</v>
      </c>
      <c r="D41" s="15"/>
      <c r="E41" s="48">
        <v>854.7</v>
      </c>
      <c r="F41" s="48">
        <v>1123.5</v>
      </c>
      <c r="G41" s="48">
        <v>944.05617371655444</v>
      </c>
      <c r="H41" s="68">
        <v>39906.6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8"/>
    </row>
    <row r="42" spans="2:25" ht="12.75" customHeight="1" x14ac:dyDescent="0.15">
      <c r="B42" s="31"/>
      <c r="C42" s="99">
        <v>9</v>
      </c>
      <c r="D42" s="15"/>
      <c r="E42" s="48">
        <v>844.2</v>
      </c>
      <c r="F42" s="48">
        <v>1123.5</v>
      </c>
      <c r="G42" s="48">
        <v>943.24859971780586</v>
      </c>
      <c r="H42" s="48">
        <v>43873.3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8"/>
    </row>
    <row r="43" spans="2:25" ht="12.75" customHeight="1" x14ac:dyDescent="0.15">
      <c r="B43" s="31"/>
      <c r="C43" s="99">
        <v>10</v>
      </c>
      <c r="D43" s="15"/>
      <c r="E43" s="48">
        <v>840</v>
      </c>
      <c r="F43" s="48">
        <v>1207.5</v>
      </c>
      <c r="G43" s="48">
        <v>937.5973475949902</v>
      </c>
      <c r="H43" s="68">
        <v>49489.7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8"/>
    </row>
    <row r="44" spans="2:25" ht="12.75" customHeight="1" x14ac:dyDescent="0.15">
      <c r="B44" s="32"/>
      <c r="C44" s="100">
        <v>11</v>
      </c>
      <c r="D44" s="16"/>
      <c r="E44" s="50">
        <v>945</v>
      </c>
      <c r="F44" s="50">
        <v>1207.5</v>
      </c>
      <c r="G44" s="50">
        <v>1063.5088914447488</v>
      </c>
      <c r="H44" s="52">
        <v>45406.400000000001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8"/>
    </row>
    <row r="45" spans="2:25" ht="3.75" customHeight="1" x14ac:dyDescent="0.15"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</sheetData>
  <phoneticPr fontId="8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E56"/>
  <sheetViews>
    <sheetView zoomScale="75" zoomScaleNormal="75" workbookViewId="0"/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5" width="5.5" style="36" customWidth="1"/>
    <col min="6" max="7" width="5.875" style="36" customWidth="1"/>
    <col min="8" max="8" width="8.125" style="36" customWidth="1"/>
    <col min="9" max="9" width="5.375" style="36" customWidth="1"/>
    <col min="10" max="11" width="5.875" style="36" customWidth="1"/>
    <col min="12" max="12" width="8.125" style="36" customWidth="1"/>
    <col min="13" max="13" width="5.5" style="36" customWidth="1"/>
    <col min="14" max="15" width="5.875" style="36" customWidth="1"/>
    <col min="16" max="16" width="8.125" style="36" customWidth="1"/>
    <col min="17" max="17" width="5.5" style="36" customWidth="1"/>
    <col min="18" max="19" width="5.875" style="36" customWidth="1"/>
    <col min="20" max="20" width="8.125" style="36" customWidth="1"/>
    <col min="21" max="21" width="5.375" style="36" customWidth="1"/>
    <col min="22" max="23" width="5.875" style="36" customWidth="1"/>
    <col min="24" max="24" width="8.125" style="36" customWidth="1"/>
    <col min="25" max="16384" width="7.5" style="36"/>
  </cols>
  <sheetData>
    <row r="1" spans="1:31" ht="15" customHeight="1" x14ac:dyDescent="0.15">
      <c r="A1" s="19"/>
      <c r="B1" s="106"/>
      <c r="C1" s="106"/>
      <c r="D1" s="106"/>
    </row>
    <row r="2" spans="1:31" ht="12.75" customHeight="1" x14ac:dyDescent="0.15">
      <c r="B2" s="19" t="s">
        <v>70</v>
      </c>
      <c r="C2" s="103"/>
      <c r="D2" s="103"/>
    </row>
    <row r="3" spans="1:31" ht="12.75" customHeight="1" x14ac:dyDescent="0.15">
      <c r="B3" s="103"/>
      <c r="C3" s="103"/>
      <c r="D3" s="103"/>
      <c r="X3" s="21" t="s">
        <v>0</v>
      </c>
      <c r="Z3" s="30"/>
    </row>
    <row r="4" spans="1:31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</row>
    <row r="5" spans="1:31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79</v>
      </c>
      <c r="N5" s="70"/>
      <c r="O5" s="70"/>
      <c r="P5" s="60"/>
      <c r="Q5" s="69" t="s">
        <v>80</v>
      </c>
      <c r="R5" s="70"/>
      <c r="S5" s="70"/>
      <c r="T5" s="60"/>
      <c r="U5" s="69" t="s">
        <v>81</v>
      </c>
      <c r="V5" s="70"/>
      <c r="W5" s="70"/>
      <c r="X5" s="60"/>
      <c r="Z5" s="49"/>
      <c r="AA5" s="217"/>
      <c r="AB5" s="217"/>
      <c r="AC5" s="217"/>
      <c r="AD5" s="217"/>
      <c r="AE5" s="217"/>
    </row>
    <row r="6" spans="1:31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9"/>
      <c r="AA6" s="49"/>
      <c r="AB6" s="217"/>
      <c r="AC6" s="217"/>
      <c r="AD6" s="217"/>
      <c r="AE6" s="217"/>
    </row>
    <row r="7" spans="1:31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49"/>
      <c r="AA7" s="49"/>
      <c r="AB7" s="217"/>
      <c r="AC7" s="217"/>
      <c r="AD7" s="217"/>
      <c r="AE7" s="217"/>
    </row>
    <row r="8" spans="1:31" ht="13.5" customHeight="1" x14ac:dyDescent="0.15">
      <c r="B8" s="31" t="s">
        <v>57</v>
      </c>
      <c r="C8" s="99">
        <v>21</v>
      </c>
      <c r="D8" s="19" t="s">
        <v>58</v>
      </c>
      <c r="E8" s="48">
        <v>1575</v>
      </c>
      <c r="F8" s="48">
        <v>2963</v>
      </c>
      <c r="G8" s="48">
        <v>2170</v>
      </c>
      <c r="H8" s="48">
        <v>451434</v>
      </c>
      <c r="I8" s="48">
        <v>1155</v>
      </c>
      <c r="J8" s="48">
        <v>1995</v>
      </c>
      <c r="K8" s="48">
        <v>1573</v>
      </c>
      <c r="L8" s="48">
        <v>485398</v>
      </c>
      <c r="M8" s="48">
        <v>840</v>
      </c>
      <c r="N8" s="48">
        <v>1889</v>
      </c>
      <c r="O8" s="48">
        <v>1169</v>
      </c>
      <c r="P8" s="48">
        <v>196952</v>
      </c>
      <c r="Q8" s="48">
        <v>3570</v>
      </c>
      <c r="R8" s="48">
        <v>5618</v>
      </c>
      <c r="S8" s="48">
        <v>4298</v>
      </c>
      <c r="T8" s="48">
        <v>90331</v>
      </c>
      <c r="U8" s="48">
        <v>3045</v>
      </c>
      <c r="V8" s="48">
        <v>4467</v>
      </c>
      <c r="W8" s="48">
        <v>3623</v>
      </c>
      <c r="X8" s="48">
        <v>314648</v>
      </c>
      <c r="Y8" s="30"/>
      <c r="Z8" s="49"/>
      <c r="AA8" s="49"/>
      <c r="AB8" s="217"/>
      <c r="AC8" s="217"/>
      <c r="AD8" s="217"/>
      <c r="AE8" s="217"/>
    </row>
    <row r="9" spans="1:31" ht="13.5" customHeight="1" x14ac:dyDescent="0.15">
      <c r="B9" s="31"/>
      <c r="C9" s="99">
        <v>22</v>
      </c>
      <c r="D9" s="15"/>
      <c r="E9" s="48">
        <v>1680</v>
      </c>
      <c r="F9" s="48">
        <v>3098</v>
      </c>
      <c r="G9" s="48">
        <v>2218</v>
      </c>
      <c r="H9" s="48">
        <v>447747</v>
      </c>
      <c r="I9" s="48">
        <v>1260</v>
      </c>
      <c r="J9" s="48">
        <v>2048</v>
      </c>
      <c r="K9" s="48">
        <v>1619</v>
      </c>
      <c r="L9" s="48">
        <v>450969</v>
      </c>
      <c r="M9" s="48">
        <v>893</v>
      </c>
      <c r="N9" s="48">
        <v>1575</v>
      </c>
      <c r="O9" s="48">
        <v>1226</v>
      </c>
      <c r="P9" s="48">
        <v>184632</v>
      </c>
      <c r="Q9" s="48">
        <v>3759</v>
      </c>
      <c r="R9" s="48">
        <v>5250</v>
      </c>
      <c r="S9" s="48">
        <v>4381</v>
      </c>
      <c r="T9" s="48">
        <v>81050</v>
      </c>
      <c r="U9" s="48">
        <v>3150</v>
      </c>
      <c r="V9" s="48">
        <v>4410</v>
      </c>
      <c r="W9" s="48">
        <v>3671</v>
      </c>
      <c r="X9" s="68">
        <v>325704</v>
      </c>
      <c r="Y9" s="30"/>
      <c r="Z9" s="49"/>
      <c r="AA9" s="49"/>
      <c r="AB9" s="217"/>
      <c r="AC9" s="217"/>
      <c r="AD9" s="217"/>
      <c r="AE9" s="217"/>
    </row>
    <row r="10" spans="1:31" ht="13.5" customHeight="1" x14ac:dyDescent="0.15">
      <c r="B10" s="32"/>
      <c r="C10" s="100">
        <v>23</v>
      </c>
      <c r="D10" s="16"/>
      <c r="E10" s="218">
        <v>1785</v>
      </c>
      <c r="F10" s="218">
        <v>3129</v>
      </c>
      <c r="G10" s="218">
        <v>2305.4210240967423</v>
      </c>
      <c r="H10" s="218">
        <v>361533.19999999995</v>
      </c>
      <c r="I10" s="218">
        <v>1260</v>
      </c>
      <c r="J10" s="218">
        <v>2100</v>
      </c>
      <c r="K10" s="218">
        <v>1714.5451135461926</v>
      </c>
      <c r="L10" s="218">
        <v>378307.60000000003</v>
      </c>
      <c r="M10" s="218">
        <v>945</v>
      </c>
      <c r="N10" s="218">
        <v>1575</v>
      </c>
      <c r="O10" s="218">
        <v>1272.743208572881</v>
      </c>
      <c r="P10" s="218">
        <v>128081</v>
      </c>
      <c r="Q10" s="218">
        <v>4200</v>
      </c>
      <c r="R10" s="218">
        <v>5460</v>
      </c>
      <c r="S10" s="218">
        <v>4652.4163724505033</v>
      </c>
      <c r="T10" s="218">
        <v>68945.999999999985</v>
      </c>
      <c r="U10" s="218">
        <v>3150</v>
      </c>
      <c r="V10" s="218">
        <v>4725</v>
      </c>
      <c r="W10" s="218">
        <v>3713.2479570178989</v>
      </c>
      <c r="X10" s="220">
        <v>247319.50000000003</v>
      </c>
      <c r="Y10" s="30"/>
      <c r="Z10" s="49"/>
      <c r="AA10" s="49"/>
      <c r="AB10" s="30"/>
      <c r="AC10" s="30"/>
      <c r="AD10" s="30"/>
      <c r="AE10" s="30"/>
    </row>
    <row r="11" spans="1:31" ht="13.5" customHeight="1" x14ac:dyDescent="0.15">
      <c r="B11" s="156"/>
      <c r="C11" s="133">
        <v>11</v>
      </c>
      <c r="D11" s="157"/>
      <c r="E11" s="48">
        <v>1995</v>
      </c>
      <c r="F11" s="48">
        <v>2919</v>
      </c>
      <c r="G11" s="48">
        <v>2434.5301252168256</v>
      </c>
      <c r="H11" s="48">
        <v>21903.3</v>
      </c>
      <c r="I11" s="48">
        <v>1575</v>
      </c>
      <c r="J11" s="48">
        <v>1974</v>
      </c>
      <c r="K11" s="48">
        <v>1797.5258168358955</v>
      </c>
      <c r="L11" s="48">
        <v>23587.4</v>
      </c>
      <c r="M11" s="48">
        <v>1050</v>
      </c>
      <c r="N11" s="48">
        <v>1501.5</v>
      </c>
      <c r="O11" s="48">
        <v>1213.1833097359875</v>
      </c>
      <c r="P11" s="48">
        <v>7822.7000000000007</v>
      </c>
      <c r="Q11" s="48">
        <v>4725</v>
      </c>
      <c r="R11" s="48">
        <v>5460</v>
      </c>
      <c r="S11" s="48">
        <v>4962.9589900672108</v>
      </c>
      <c r="T11" s="48">
        <v>4560</v>
      </c>
      <c r="U11" s="48">
        <v>3499.7550000000001</v>
      </c>
      <c r="V11" s="48">
        <v>4410</v>
      </c>
      <c r="W11" s="48">
        <v>3939.9852783574943</v>
      </c>
      <c r="X11" s="68">
        <v>18507.099999999999</v>
      </c>
      <c r="Y11" s="30"/>
      <c r="Z11" s="49"/>
      <c r="AA11" s="49"/>
    </row>
    <row r="12" spans="1:31" ht="13.5" customHeight="1" x14ac:dyDescent="0.15">
      <c r="B12" s="156"/>
      <c r="C12" s="133">
        <v>12</v>
      </c>
      <c r="D12" s="157"/>
      <c r="E12" s="48">
        <v>2100</v>
      </c>
      <c r="F12" s="48">
        <v>3129</v>
      </c>
      <c r="G12" s="48">
        <v>2600.5897177557522</v>
      </c>
      <c r="H12" s="68">
        <v>29750.400000000001</v>
      </c>
      <c r="I12" s="48">
        <v>1575</v>
      </c>
      <c r="J12" s="48">
        <v>2100</v>
      </c>
      <c r="K12" s="48">
        <v>1801.0449560019733</v>
      </c>
      <c r="L12" s="48">
        <v>30914.6</v>
      </c>
      <c r="M12" s="48">
        <v>1050</v>
      </c>
      <c r="N12" s="48">
        <v>1417.5</v>
      </c>
      <c r="O12" s="48">
        <v>1225.5594541910332</v>
      </c>
      <c r="P12" s="48">
        <v>11823.5</v>
      </c>
      <c r="Q12" s="48">
        <v>4725</v>
      </c>
      <c r="R12" s="48">
        <v>5460</v>
      </c>
      <c r="S12" s="48">
        <v>5075.7160174339406</v>
      </c>
      <c r="T12" s="48">
        <v>7500.2</v>
      </c>
      <c r="U12" s="48">
        <v>3675</v>
      </c>
      <c r="V12" s="48">
        <v>4725</v>
      </c>
      <c r="W12" s="48">
        <v>4149.989973844813</v>
      </c>
      <c r="X12" s="68">
        <v>23719.7</v>
      </c>
      <c r="Y12" s="30"/>
      <c r="Z12" s="49"/>
      <c r="AA12" s="49"/>
    </row>
    <row r="13" spans="1:31" ht="13.5" customHeight="1" x14ac:dyDescent="0.15">
      <c r="B13" s="156" t="s">
        <v>167</v>
      </c>
      <c r="C13" s="133">
        <v>1</v>
      </c>
      <c r="D13" s="157" t="s">
        <v>169</v>
      </c>
      <c r="E13" s="48">
        <v>1942.5</v>
      </c>
      <c r="F13" s="48">
        <v>2919</v>
      </c>
      <c r="G13" s="48">
        <v>2413.8257343161504</v>
      </c>
      <c r="H13" s="48">
        <v>34985.200000000004</v>
      </c>
      <c r="I13" s="48">
        <v>1470</v>
      </c>
      <c r="J13" s="48">
        <v>2079</v>
      </c>
      <c r="K13" s="48">
        <v>1765.5261727742763</v>
      </c>
      <c r="L13" s="48">
        <v>36015.1</v>
      </c>
      <c r="M13" s="68">
        <v>892.5</v>
      </c>
      <c r="N13" s="48">
        <v>1417.5</v>
      </c>
      <c r="O13" s="48">
        <v>1083.3958835272254</v>
      </c>
      <c r="P13" s="48">
        <v>8821.7000000000007</v>
      </c>
      <c r="Q13" s="48">
        <v>4410</v>
      </c>
      <c r="R13" s="48">
        <v>5260.8150000000005</v>
      </c>
      <c r="S13" s="48">
        <v>4808.2957289367796</v>
      </c>
      <c r="T13" s="48">
        <v>5763.3000000000011</v>
      </c>
      <c r="U13" s="48">
        <v>3549</v>
      </c>
      <c r="V13" s="48">
        <v>4725</v>
      </c>
      <c r="W13" s="48">
        <v>3958.2770359019269</v>
      </c>
      <c r="X13" s="68">
        <v>20487.5</v>
      </c>
      <c r="Y13" s="30"/>
      <c r="Z13" s="49"/>
      <c r="AA13" s="49"/>
    </row>
    <row r="14" spans="1:31" ht="13.5" customHeight="1" x14ac:dyDescent="0.15">
      <c r="B14" s="156"/>
      <c r="C14" s="133">
        <v>2</v>
      </c>
      <c r="D14" s="157"/>
      <c r="E14" s="48">
        <v>1869</v>
      </c>
      <c r="F14" s="48">
        <v>2604</v>
      </c>
      <c r="G14" s="48">
        <v>2164.0565361279646</v>
      </c>
      <c r="H14" s="48">
        <v>24280.400000000001</v>
      </c>
      <c r="I14" s="48">
        <v>1470</v>
      </c>
      <c r="J14" s="48">
        <v>1837.5</v>
      </c>
      <c r="K14" s="48">
        <v>1625.9609518231816</v>
      </c>
      <c r="L14" s="48">
        <v>24459.799999999996</v>
      </c>
      <c r="M14" s="48">
        <v>945</v>
      </c>
      <c r="N14" s="48">
        <v>1470</v>
      </c>
      <c r="O14" s="48">
        <v>1061.3311111111111</v>
      </c>
      <c r="P14" s="48">
        <v>10647</v>
      </c>
      <c r="Q14" s="48">
        <v>4410</v>
      </c>
      <c r="R14" s="48">
        <v>5250</v>
      </c>
      <c r="S14" s="48">
        <v>4694.9021507917751</v>
      </c>
      <c r="T14" s="48">
        <v>4744</v>
      </c>
      <c r="U14" s="48">
        <v>3360</v>
      </c>
      <c r="V14" s="48">
        <v>4053</v>
      </c>
      <c r="W14" s="48">
        <v>3676.7628532182107</v>
      </c>
      <c r="X14" s="68">
        <v>17913</v>
      </c>
      <c r="Y14" s="30"/>
      <c r="Z14" s="49"/>
      <c r="AA14" s="49"/>
    </row>
    <row r="15" spans="1:31" ht="13.5" customHeight="1" x14ac:dyDescent="0.15">
      <c r="B15" s="156"/>
      <c r="C15" s="133">
        <v>3</v>
      </c>
      <c r="D15" s="157"/>
      <c r="E15" s="48">
        <v>1890</v>
      </c>
      <c r="F15" s="48">
        <v>2614.5</v>
      </c>
      <c r="G15" s="48">
        <v>2177.0259817576457</v>
      </c>
      <c r="H15" s="48">
        <v>27823.9</v>
      </c>
      <c r="I15" s="48">
        <v>1470</v>
      </c>
      <c r="J15" s="48">
        <v>1837.5</v>
      </c>
      <c r="K15" s="48">
        <v>1615.4904657115064</v>
      </c>
      <c r="L15" s="48">
        <v>27060</v>
      </c>
      <c r="M15" s="48">
        <v>945</v>
      </c>
      <c r="N15" s="48">
        <v>1365</v>
      </c>
      <c r="O15" s="48">
        <v>1061.3240452329362</v>
      </c>
      <c r="P15" s="48">
        <v>10191.300000000001</v>
      </c>
      <c r="Q15" s="48">
        <v>4410</v>
      </c>
      <c r="R15" s="48">
        <v>5460</v>
      </c>
      <c r="S15" s="48">
        <v>4675.8854775587033</v>
      </c>
      <c r="T15" s="48">
        <v>6159.1</v>
      </c>
      <c r="U15" s="48">
        <v>3360</v>
      </c>
      <c r="V15" s="48">
        <v>4179</v>
      </c>
      <c r="W15" s="48">
        <v>3713.7224637505169</v>
      </c>
      <c r="X15" s="68">
        <v>17752</v>
      </c>
      <c r="Y15" s="30"/>
      <c r="Z15" s="49"/>
      <c r="AA15" s="49"/>
    </row>
    <row r="16" spans="1:31" ht="13.5" customHeight="1" x14ac:dyDescent="0.15">
      <c r="B16" s="156"/>
      <c r="C16" s="133">
        <v>4</v>
      </c>
      <c r="D16" s="157"/>
      <c r="E16" s="48">
        <v>1890</v>
      </c>
      <c r="F16" s="48">
        <v>2625</v>
      </c>
      <c r="G16" s="48">
        <v>2163.6053218454576</v>
      </c>
      <c r="H16" s="48">
        <v>55688.1</v>
      </c>
      <c r="I16" s="48">
        <v>1417.5</v>
      </c>
      <c r="J16" s="48">
        <v>1785</v>
      </c>
      <c r="K16" s="48">
        <v>1588.6641747812957</v>
      </c>
      <c r="L16" s="48">
        <v>41456.300000000003</v>
      </c>
      <c r="M16" s="48">
        <v>945</v>
      </c>
      <c r="N16" s="48">
        <v>1422.855</v>
      </c>
      <c r="O16" s="48">
        <v>1074.7986989546516</v>
      </c>
      <c r="P16" s="48">
        <v>12084.6</v>
      </c>
      <c r="Q16" s="48">
        <v>4410</v>
      </c>
      <c r="R16" s="48">
        <v>5775</v>
      </c>
      <c r="S16" s="48">
        <v>4738.6688804203031</v>
      </c>
      <c r="T16" s="48">
        <v>9065.1</v>
      </c>
      <c r="U16" s="48">
        <v>3150</v>
      </c>
      <c r="V16" s="48">
        <v>4095</v>
      </c>
      <c r="W16" s="48">
        <v>3605.6219666329625</v>
      </c>
      <c r="X16" s="68">
        <v>21474.799999999999</v>
      </c>
      <c r="Y16" s="30"/>
      <c r="Z16" s="49"/>
      <c r="AA16" s="49"/>
    </row>
    <row r="17" spans="2:27" ht="13.5" customHeight="1" x14ac:dyDescent="0.15">
      <c r="B17" s="156"/>
      <c r="C17" s="133">
        <v>5</v>
      </c>
      <c r="D17" s="157"/>
      <c r="E17" s="48">
        <v>1785</v>
      </c>
      <c r="F17" s="48">
        <v>2625</v>
      </c>
      <c r="G17" s="48">
        <v>2156.3537694861166</v>
      </c>
      <c r="H17" s="48">
        <v>67379</v>
      </c>
      <c r="I17" s="48">
        <v>1365</v>
      </c>
      <c r="J17" s="48">
        <v>1785</v>
      </c>
      <c r="K17" s="48">
        <v>1622.779960522606</v>
      </c>
      <c r="L17" s="48">
        <v>44273.399999999994</v>
      </c>
      <c r="M17" s="48">
        <v>997.5</v>
      </c>
      <c r="N17" s="48">
        <v>1417.5</v>
      </c>
      <c r="O17" s="48">
        <v>1135.4457847064973</v>
      </c>
      <c r="P17" s="48">
        <v>18043.7</v>
      </c>
      <c r="Q17" s="48">
        <v>4410</v>
      </c>
      <c r="R17" s="48">
        <v>5775</v>
      </c>
      <c r="S17" s="48">
        <v>4780.2131050767421</v>
      </c>
      <c r="T17" s="48">
        <v>11905.5</v>
      </c>
      <c r="U17" s="48">
        <v>3255</v>
      </c>
      <c r="V17" s="48">
        <v>4200</v>
      </c>
      <c r="W17" s="48">
        <v>3656.5822247943438</v>
      </c>
      <c r="X17" s="48">
        <v>26739.699999999997</v>
      </c>
      <c r="Y17" s="30"/>
      <c r="Z17" s="49"/>
      <c r="AA17" s="49"/>
    </row>
    <row r="18" spans="2:27" ht="13.5" customHeight="1" x14ac:dyDescent="0.15">
      <c r="B18" s="156"/>
      <c r="C18" s="133">
        <v>6</v>
      </c>
      <c r="D18" s="157"/>
      <c r="E18" s="48">
        <v>1785</v>
      </c>
      <c r="F18" s="48">
        <v>2730</v>
      </c>
      <c r="G18" s="48">
        <v>2143.3607579734262</v>
      </c>
      <c r="H18" s="48">
        <v>47720.4</v>
      </c>
      <c r="I18" s="48">
        <v>1365</v>
      </c>
      <c r="J18" s="48">
        <v>1785</v>
      </c>
      <c r="K18" s="48">
        <v>1624.4907927245461</v>
      </c>
      <c r="L18" s="48">
        <v>33469.300000000003</v>
      </c>
      <c r="M18" s="48">
        <v>1154.4750000000001</v>
      </c>
      <c r="N18" s="48">
        <v>1449</v>
      </c>
      <c r="O18" s="48">
        <v>1212.9756176016469</v>
      </c>
      <c r="P18" s="48">
        <v>12329.3</v>
      </c>
      <c r="Q18" s="48">
        <v>4410</v>
      </c>
      <c r="R18" s="48">
        <v>5460</v>
      </c>
      <c r="S18" s="48">
        <v>4770.9176484375002</v>
      </c>
      <c r="T18" s="48">
        <v>9376.5</v>
      </c>
      <c r="U18" s="48">
        <v>3360</v>
      </c>
      <c r="V18" s="48">
        <v>4200</v>
      </c>
      <c r="W18" s="48">
        <v>3663.510718539103</v>
      </c>
      <c r="X18" s="68">
        <v>20556</v>
      </c>
      <c r="Y18" s="30"/>
      <c r="Z18" s="30"/>
      <c r="AA18" s="30"/>
    </row>
    <row r="19" spans="2:27" ht="13.5" customHeight="1" x14ac:dyDescent="0.15">
      <c r="B19" s="156"/>
      <c r="C19" s="133">
        <v>7</v>
      </c>
      <c r="D19" s="157"/>
      <c r="E19" s="48">
        <v>1680</v>
      </c>
      <c r="F19" s="48">
        <v>2625</v>
      </c>
      <c r="G19" s="48">
        <v>2129.4178408672351</v>
      </c>
      <c r="H19" s="48">
        <v>57728.600000000006</v>
      </c>
      <c r="I19" s="48">
        <v>1260</v>
      </c>
      <c r="J19" s="48">
        <v>1942.5</v>
      </c>
      <c r="K19" s="48">
        <v>1599.3955015247489</v>
      </c>
      <c r="L19" s="48">
        <v>41396.200000000004</v>
      </c>
      <c r="M19" s="48">
        <v>1050</v>
      </c>
      <c r="N19" s="48">
        <v>1470</v>
      </c>
      <c r="O19" s="48">
        <v>1203.6469383798978</v>
      </c>
      <c r="P19" s="48">
        <v>15044.900000000001</v>
      </c>
      <c r="Q19" s="48">
        <v>4410</v>
      </c>
      <c r="R19" s="48">
        <v>5460</v>
      </c>
      <c r="S19" s="48">
        <v>4789.503674365973</v>
      </c>
      <c r="T19" s="48">
        <v>11037.300000000001</v>
      </c>
      <c r="U19" s="48">
        <v>3150</v>
      </c>
      <c r="V19" s="48">
        <v>4200</v>
      </c>
      <c r="W19" s="48">
        <v>3599.7556539039347</v>
      </c>
      <c r="X19" s="68">
        <v>24128.700000000004</v>
      </c>
      <c r="Y19" s="30"/>
      <c r="AA19" s="30"/>
    </row>
    <row r="20" spans="2:27" ht="13.5" customHeight="1" x14ac:dyDescent="0.15">
      <c r="B20" s="156"/>
      <c r="C20" s="133">
        <v>8</v>
      </c>
      <c r="D20" s="157"/>
      <c r="E20" s="48">
        <v>1732.5</v>
      </c>
      <c r="F20" s="48">
        <v>2625</v>
      </c>
      <c r="G20" s="48">
        <v>2092.4548597437088</v>
      </c>
      <c r="H20" s="48">
        <v>48606.2</v>
      </c>
      <c r="I20" s="48">
        <v>1260</v>
      </c>
      <c r="J20" s="48">
        <v>1890</v>
      </c>
      <c r="K20" s="48">
        <v>1600.1583394154798</v>
      </c>
      <c r="L20" s="48">
        <v>34352.699999999997</v>
      </c>
      <c r="M20" s="48">
        <v>1102.5</v>
      </c>
      <c r="N20" s="48">
        <v>1470</v>
      </c>
      <c r="O20" s="48">
        <v>1271.5568268175293</v>
      </c>
      <c r="P20" s="48">
        <v>11529.1</v>
      </c>
      <c r="Q20" s="48">
        <v>4410</v>
      </c>
      <c r="R20" s="48">
        <v>5512.5</v>
      </c>
      <c r="S20" s="48">
        <v>4785.8190993961807</v>
      </c>
      <c r="T20" s="48">
        <v>9290.9</v>
      </c>
      <c r="U20" s="48">
        <v>3234</v>
      </c>
      <c r="V20" s="48">
        <v>4515</v>
      </c>
      <c r="W20" s="48">
        <v>3702.5353044702583</v>
      </c>
      <c r="X20" s="68">
        <v>17184.599999999999</v>
      </c>
      <c r="Y20" s="30"/>
      <c r="AA20" s="30"/>
    </row>
    <row r="21" spans="2:27" ht="13.5" customHeight="1" x14ac:dyDescent="0.15">
      <c r="B21" s="156"/>
      <c r="C21" s="133">
        <v>9</v>
      </c>
      <c r="D21" s="157"/>
      <c r="E21" s="48">
        <v>1785</v>
      </c>
      <c r="F21" s="48">
        <v>2940</v>
      </c>
      <c r="G21" s="48">
        <v>2106.2073171606594</v>
      </c>
      <c r="H21" s="48">
        <v>40238.199999999997</v>
      </c>
      <c r="I21" s="48">
        <v>1260</v>
      </c>
      <c r="J21" s="48">
        <v>1942.5</v>
      </c>
      <c r="K21" s="48">
        <v>1623.4571154726486</v>
      </c>
      <c r="L21" s="48">
        <v>27957.699999999997</v>
      </c>
      <c r="M21" s="48">
        <v>1050</v>
      </c>
      <c r="N21" s="48">
        <v>1417.5</v>
      </c>
      <c r="O21" s="48">
        <v>1233.8454723491561</v>
      </c>
      <c r="P21" s="48">
        <v>11042.4</v>
      </c>
      <c r="Q21" s="48">
        <v>4410</v>
      </c>
      <c r="R21" s="48">
        <v>5565</v>
      </c>
      <c r="S21" s="48">
        <v>4796.9753374518277</v>
      </c>
      <c r="T21" s="48">
        <v>7688</v>
      </c>
      <c r="U21" s="48">
        <v>3150</v>
      </c>
      <c r="V21" s="48">
        <v>4410</v>
      </c>
      <c r="W21" s="48">
        <v>3680.0366877623906</v>
      </c>
      <c r="X21" s="68">
        <v>17963.099999999999</v>
      </c>
      <c r="Y21" s="30"/>
      <c r="AA21" s="30"/>
    </row>
    <row r="22" spans="2:27" ht="13.5" customHeight="1" x14ac:dyDescent="0.15">
      <c r="B22" s="156"/>
      <c r="C22" s="133">
        <v>10</v>
      </c>
      <c r="D22" s="157"/>
      <c r="E22" s="48">
        <v>1837.5</v>
      </c>
      <c r="F22" s="48">
        <v>2793</v>
      </c>
      <c r="G22" s="68">
        <v>2247.1721768604466</v>
      </c>
      <c r="H22" s="48">
        <v>55459.4</v>
      </c>
      <c r="I22" s="48">
        <v>1260</v>
      </c>
      <c r="J22" s="48">
        <v>1890</v>
      </c>
      <c r="K22" s="48">
        <v>1629.1677184095395</v>
      </c>
      <c r="L22" s="48">
        <v>43146.400000000001</v>
      </c>
      <c r="M22" s="48">
        <v>892.5</v>
      </c>
      <c r="N22" s="48">
        <v>1365</v>
      </c>
      <c r="O22" s="48">
        <v>1085.2156185210781</v>
      </c>
      <c r="P22" s="48">
        <v>10669.3</v>
      </c>
      <c r="Q22" s="48">
        <v>4410</v>
      </c>
      <c r="R22" s="48">
        <v>5932.5</v>
      </c>
      <c r="S22" s="48">
        <v>4809.4163988717537</v>
      </c>
      <c r="T22" s="48">
        <v>11210</v>
      </c>
      <c r="U22" s="48">
        <v>3465</v>
      </c>
      <c r="V22" s="48">
        <v>4515</v>
      </c>
      <c r="W22" s="48">
        <v>3815.9802828785223</v>
      </c>
      <c r="X22" s="68">
        <v>24892.2</v>
      </c>
      <c r="Y22" s="30"/>
      <c r="AA22" s="30"/>
    </row>
    <row r="23" spans="2:27" ht="13.5" customHeight="1" x14ac:dyDescent="0.15">
      <c r="B23" s="132"/>
      <c r="C23" s="159">
        <v>11</v>
      </c>
      <c r="D23" s="134"/>
      <c r="E23" s="50">
        <v>1890</v>
      </c>
      <c r="F23" s="50">
        <v>2730</v>
      </c>
      <c r="G23" s="50">
        <v>2285.4071375388889</v>
      </c>
      <c r="H23" s="50">
        <v>45354.3</v>
      </c>
      <c r="I23" s="50">
        <v>1260</v>
      </c>
      <c r="J23" s="50">
        <v>1942.5</v>
      </c>
      <c r="K23" s="50">
        <v>1641.2407264160122</v>
      </c>
      <c r="L23" s="50">
        <v>33553.199999999997</v>
      </c>
      <c r="M23" s="50">
        <v>840</v>
      </c>
      <c r="N23" s="50">
        <v>1365</v>
      </c>
      <c r="O23" s="50">
        <v>1074.1096867727292</v>
      </c>
      <c r="P23" s="50">
        <v>10351.200000000001</v>
      </c>
      <c r="Q23" s="50">
        <v>4410</v>
      </c>
      <c r="R23" s="50">
        <v>5460</v>
      </c>
      <c r="S23" s="50">
        <v>4820.1083029579695</v>
      </c>
      <c r="T23" s="50">
        <v>9073.2999999999993</v>
      </c>
      <c r="U23" s="50">
        <v>3465</v>
      </c>
      <c r="V23" s="50">
        <v>4620</v>
      </c>
      <c r="W23" s="50">
        <v>3811.5350726356355</v>
      </c>
      <c r="X23" s="52">
        <v>18878.900000000001</v>
      </c>
      <c r="Y23" s="30"/>
      <c r="AA23" s="30"/>
    </row>
    <row r="24" spans="2:27" ht="13.5" customHeight="1" x14ac:dyDescent="0.15">
      <c r="B24" s="138"/>
      <c r="C24" s="136"/>
      <c r="D24" s="139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30"/>
    </row>
    <row r="25" spans="2:27" ht="13.5" customHeight="1" x14ac:dyDescent="0.15">
      <c r="B25" s="135"/>
      <c r="C25" s="136"/>
      <c r="D25" s="13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30"/>
    </row>
    <row r="26" spans="2:27" ht="13.5" customHeight="1" x14ac:dyDescent="0.15">
      <c r="B26" s="138" t="s">
        <v>44</v>
      </c>
      <c r="C26" s="136"/>
      <c r="D26" s="139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30"/>
    </row>
    <row r="27" spans="2:27" ht="13.5" customHeight="1" x14ac:dyDescent="0.15">
      <c r="B27" s="163">
        <v>41218</v>
      </c>
      <c r="C27" s="164"/>
      <c r="D27" s="152">
        <v>41222</v>
      </c>
      <c r="E27" s="193">
        <v>1890</v>
      </c>
      <c r="F27" s="193">
        <v>2677.5</v>
      </c>
      <c r="G27" s="193">
        <v>2221.9082423747827</v>
      </c>
      <c r="H27" s="48">
        <v>9797</v>
      </c>
      <c r="I27" s="193">
        <v>1344</v>
      </c>
      <c r="J27" s="193">
        <v>1890</v>
      </c>
      <c r="K27" s="193">
        <v>1666.2136509561267</v>
      </c>
      <c r="L27" s="48">
        <v>6288.8</v>
      </c>
      <c r="M27" s="193">
        <v>945</v>
      </c>
      <c r="N27" s="193">
        <v>1312.5</v>
      </c>
      <c r="O27" s="193">
        <v>1093.2947976878615</v>
      </c>
      <c r="P27" s="48">
        <v>2529.6</v>
      </c>
      <c r="Q27" s="193">
        <v>4410</v>
      </c>
      <c r="R27" s="193">
        <v>5250</v>
      </c>
      <c r="S27" s="193">
        <v>4808.3322627268335</v>
      </c>
      <c r="T27" s="48">
        <v>1862.4</v>
      </c>
      <c r="U27" s="193">
        <v>3517.5</v>
      </c>
      <c r="V27" s="193">
        <v>4200</v>
      </c>
      <c r="W27" s="193">
        <v>3850.8269417104379</v>
      </c>
      <c r="X27" s="48">
        <v>5203.2</v>
      </c>
      <c r="Y27" s="30"/>
    </row>
    <row r="28" spans="2:27" ht="13.5" customHeight="1" x14ac:dyDescent="0.15">
      <c r="B28" s="165" t="s">
        <v>45</v>
      </c>
      <c r="C28" s="166"/>
      <c r="D28" s="152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30"/>
    </row>
    <row r="29" spans="2:27" ht="13.5" customHeight="1" x14ac:dyDescent="0.15">
      <c r="B29" s="163">
        <v>41225</v>
      </c>
      <c r="C29" s="164"/>
      <c r="D29" s="152">
        <v>41229</v>
      </c>
      <c r="E29" s="193">
        <v>1890</v>
      </c>
      <c r="F29" s="193">
        <v>2625</v>
      </c>
      <c r="G29" s="193">
        <v>2260.4118042125938</v>
      </c>
      <c r="H29" s="48">
        <v>14417.5</v>
      </c>
      <c r="I29" s="193">
        <v>1260</v>
      </c>
      <c r="J29" s="193">
        <v>1890</v>
      </c>
      <c r="K29" s="193">
        <v>1613.8783510450446</v>
      </c>
      <c r="L29" s="48">
        <v>9833.7000000000007</v>
      </c>
      <c r="M29" s="193">
        <v>840</v>
      </c>
      <c r="N29" s="193">
        <v>1365</v>
      </c>
      <c r="O29" s="193">
        <v>1093.8374451181269</v>
      </c>
      <c r="P29" s="48">
        <v>2183.1999999999998</v>
      </c>
      <c r="Q29" s="193">
        <v>4410</v>
      </c>
      <c r="R29" s="193">
        <v>5460</v>
      </c>
      <c r="S29" s="193">
        <v>4807.796478508546</v>
      </c>
      <c r="T29" s="48">
        <v>2815.8</v>
      </c>
      <c r="U29" s="193">
        <v>3465</v>
      </c>
      <c r="V29" s="193">
        <v>4620</v>
      </c>
      <c r="W29" s="193">
        <v>3772.1871920211288</v>
      </c>
      <c r="X29" s="48">
        <v>5509</v>
      </c>
      <c r="Y29" s="30"/>
    </row>
    <row r="30" spans="2:27" ht="13.5" customHeight="1" x14ac:dyDescent="0.15">
      <c r="B30" s="165" t="s">
        <v>46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30"/>
    </row>
    <row r="31" spans="2:27" ht="13.5" customHeight="1" x14ac:dyDescent="0.15">
      <c r="B31" s="163">
        <v>41232</v>
      </c>
      <c r="C31" s="164"/>
      <c r="D31" s="152">
        <v>41235</v>
      </c>
      <c r="E31" s="143">
        <v>1995</v>
      </c>
      <c r="F31" s="143">
        <v>2709</v>
      </c>
      <c r="G31" s="143">
        <v>2304.6818650341243</v>
      </c>
      <c r="H31" s="143">
        <v>8902.9</v>
      </c>
      <c r="I31" s="143">
        <v>1260</v>
      </c>
      <c r="J31" s="143">
        <v>1890</v>
      </c>
      <c r="K31" s="143">
        <v>1576.3413952357805</v>
      </c>
      <c r="L31" s="143">
        <v>6809.4</v>
      </c>
      <c r="M31" s="143">
        <v>892.5</v>
      </c>
      <c r="N31" s="143">
        <v>1312.5</v>
      </c>
      <c r="O31" s="143">
        <v>1060.1192078202366</v>
      </c>
      <c r="P31" s="143">
        <v>3337.6</v>
      </c>
      <c r="Q31" s="143">
        <v>4410</v>
      </c>
      <c r="R31" s="143">
        <v>5460</v>
      </c>
      <c r="S31" s="143">
        <v>4830.957721843004</v>
      </c>
      <c r="T31" s="143">
        <v>1789.7</v>
      </c>
      <c r="U31" s="143">
        <v>3465</v>
      </c>
      <c r="V31" s="143">
        <v>4108.6500000000005</v>
      </c>
      <c r="W31" s="143">
        <v>3840.6554500173752</v>
      </c>
      <c r="X31" s="143">
        <v>3691.7</v>
      </c>
      <c r="Y31" s="30"/>
    </row>
    <row r="32" spans="2:27" ht="13.5" customHeight="1" x14ac:dyDescent="0.15">
      <c r="B32" s="165" t="s">
        <v>47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30"/>
    </row>
    <row r="33" spans="2:26" ht="13.5" customHeight="1" x14ac:dyDescent="0.15">
      <c r="B33" s="163">
        <v>41239</v>
      </c>
      <c r="C33" s="164"/>
      <c r="D33" s="152">
        <v>41243</v>
      </c>
      <c r="E33" s="48">
        <v>1995</v>
      </c>
      <c r="F33" s="48">
        <v>2730</v>
      </c>
      <c r="G33" s="48">
        <v>2352.1856960260297</v>
      </c>
      <c r="H33" s="48">
        <v>12236.9</v>
      </c>
      <c r="I33" s="48">
        <v>1260</v>
      </c>
      <c r="J33" s="48">
        <v>1942.5</v>
      </c>
      <c r="K33" s="48">
        <v>1668.3686032379883</v>
      </c>
      <c r="L33" s="48">
        <v>10621.3</v>
      </c>
      <c r="M33" s="48">
        <v>892.5</v>
      </c>
      <c r="N33" s="48">
        <v>1312.5</v>
      </c>
      <c r="O33" s="48">
        <v>1050.527871523333</v>
      </c>
      <c r="P33" s="48">
        <v>2300.8000000000002</v>
      </c>
      <c r="Q33" s="48">
        <v>4410</v>
      </c>
      <c r="R33" s="48">
        <v>5329.9050000000007</v>
      </c>
      <c r="S33" s="48">
        <v>4831.5255269206327</v>
      </c>
      <c r="T33" s="48">
        <v>2605.4</v>
      </c>
      <c r="U33" s="48">
        <v>3465</v>
      </c>
      <c r="V33" s="48">
        <v>4515</v>
      </c>
      <c r="W33" s="48">
        <v>3794.1666006927262</v>
      </c>
      <c r="X33" s="48">
        <v>4475</v>
      </c>
      <c r="Y33" s="30"/>
    </row>
    <row r="34" spans="2:26" ht="13.5" customHeight="1" x14ac:dyDescent="0.15">
      <c r="B34" s="165" t="s">
        <v>48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30"/>
    </row>
    <row r="35" spans="2:26" ht="13.5" customHeight="1" x14ac:dyDescent="0.15">
      <c r="B35" s="167"/>
      <c r="C35" s="168"/>
      <c r="D35" s="155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30"/>
    </row>
    <row r="36" spans="2:26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6" ht="13.5" customHeight="1" x14ac:dyDescent="0.15">
      <c r="B37" s="21" t="s">
        <v>23</v>
      </c>
      <c r="C37" s="72" t="s">
        <v>32</v>
      </c>
      <c r="D37" s="72"/>
    </row>
    <row r="38" spans="2:26" ht="13.5" customHeight="1" x14ac:dyDescent="0.15">
      <c r="B38" s="21" t="s">
        <v>27</v>
      </c>
      <c r="C38" s="72" t="s">
        <v>28</v>
      </c>
      <c r="D38" s="72"/>
      <c r="X38" s="49"/>
      <c r="Y38" s="30"/>
      <c r="Z38" s="30"/>
    </row>
    <row r="39" spans="2:26" ht="13.5" customHeight="1" x14ac:dyDescent="0.15">
      <c r="B39" s="21"/>
      <c r="C39" s="72"/>
      <c r="D39" s="72"/>
      <c r="X39" s="49"/>
      <c r="Y39" s="30"/>
      <c r="Z39" s="30"/>
    </row>
    <row r="40" spans="2:26" ht="13.5" customHeight="1" x14ac:dyDescent="0.15">
      <c r="B40" s="21"/>
      <c r="C40" s="72"/>
      <c r="D40" s="72"/>
      <c r="X40" s="49"/>
      <c r="Y40" s="30"/>
      <c r="Z40" s="30"/>
    </row>
    <row r="41" spans="2:26" ht="13.5" customHeight="1" x14ac:dyDescent="0.15">
      <c r="B41" s="21"/>
      <c r="C41" s="72"/>
      <c r="X41" s="49"/>
      <c r="Y41" s="30"/>
      <c r="Z41" s="30"/>
    </row>
    <row r="42" spans="2:26" ht="13.5" customHeight="1" x14ac:dyDescent="0.15">
      <c r="B42" s="21"/>
      <c r="C42" s="72"/>
      <c r="X42" s="49"/>
      <c r="Y42" s="30"/>
      <c r="Z42" s="30"/>
    </row>
    <row r="43" spans="2:26" ht="13.5" customHeight="1" x14ac:dyDescent="0.15">
      <c r="B43" s="21"/>
      <c r="C43" s="72"/>
      <c r="X43" s="49"/>
      <c r="Y43" s="30"/>
      <c r="Z43" s="30"/>
    </row>
    <row r="44" spans="2:26" x14ac:dyDescent="0.15">
      <c r="X44" s="49"/>
      <c r="Y44" s="30"/>
      <c r="Z44" s="30"/>
    </row>
    <row r="45" spans="2:26" x14ac:dyDescent="0.15">
      <c r="X45" s="49"/>
      <c r="Y45" s="30"/>
      <c r="Z45" s="30"/>
    </row>
    <row r="46" spans="2:26" x14ac:dyDescent="0.15">
      <c r="X46" s="49"/>
      <c r="Y46" s="30"/>
      <c r="Z46" s="30"/>
    </row>
    <row r="47" spans="2:26" x14ac:dyDescent="0.15">
      <c r="X47" s="49"/>
      <c r="Y47" s="30"/>
      <c r="Z47" s="30"/>
    </row>
    <row r="48" spans="2:26" x14ac:dyDescent="0.15">
      <c r="X48" s="49"/>
      <c r="Y48" s="30"/>
      <c r="Z48" s="30"/>
    </row>
    <row r="49" spans="24:26" x14ac:dyDescent="0.15">
      <c r="X49" s="49"/>
      <c r="Y49" s="30"/>
      <c r="Z49" s="30"/>
    </row>
    <row r="50" spans="24:26" x14ac:dyDescent="0.15">
      <c r="X50" s="49"/>
      <c r="Y50" s="30"/>
      <c r="Z50" s="30"/>
    </row>
    <row r="51" spans="24:26" x14ac:dyDescent="0.15">
      <c r="X51" s="49"/>
      <c r="Y51" s="30"/>
      <c r="Z51" s="30"/>
    </row>
    <row r="52" spans="24:26" x14ac:dyDescent="0.15">
      <c r="X52" s="49"/>
      <c r="Y52" s="30"/>
      <c r="Z52" s="30"/>
    </row>
    <row r="53" spans="24:26" x14ac:dyDescent="0.15">
      <c r="X53" s="49"/>
      <c r="Y53" s="30"/>
      <c r="Z53" s="30"/>
    </row>
    <row r="54" spans="24:26" x14ac:dyDescent="0.15">
      <c r="X54" s="30"/>
      <c r="Y54" s="30"/>
      <c r="Z54" s="30"/>
    </row>
    <row r="55" spans="24:26" x14ac:dyDescent="0.15">
      <c r="X55" s="30"/>
      <c r="Y55" s="30"/>
      <c r="Z55" s="30"/>
    </row>
    <row r="56" spans="24:26" x14ac:dyDescent="0.15">
      <c r="X56" s="30"/>
      <c r="Y56" s="30"/>
      <c r="Z56" s="30"/>
    </row>
  </sheetData>
  <phoneticPr fontId="8"/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E52"/>
  <sheetViews>
    <sheetView zoomScale="75" zoomScaleNormal="75" workbookViewId="0"/>
  </sheetViews>
  <sheetFormatPr defaultColWidth="7.5" defaultRowHeight="12" x14ac:dyDescent="0.15"/>
  <cols>
    <col min="1" max="1" width="0.625" style="36" customWidth="1"/>
    <col min="2" max="2" width="5.375" style="36" customWidth="1"/>
    <col min="3" max="3" width="2.5" style="36" customWidth="1"/>
    <col min="4" max="4" width="5.5" style="36" customWidth="1"/>
    <col min="5" max="7" width="5.875" style="36" customWidth="1"/>
    <col min="8" max="8" width="7.5" style="36" customWidth="1"/>
    <col min="9" max="11" width="5.875" style="36" customWidth="1"/>
    <col min="12" max="12" width="8.125" style="36" customWidth="1"/>
    <col min="13" max="15" width="5.875" style="36" customWidth="1"/>
    <col min="16" max="16" width="7.75" style="36" customWidth="1"/>
    <col min="17" max="19" width="5.875" style="36" customWidth="1"/>
    <col min="20" max="20" width="8" style="36" customWidth="1"/>
    <col min="21" max="23" width="5.875" style="36" customWidth="1"/>
    <col min="24" max="24" width="7.75" style="36" customWidth="1"/>
    <col min="25" max="16384" width="7.5" style="36"/>
  </cols>
  <sheetData>
    <row r="1" spans="1:31" ht="15" customHeight="1" x14ac:dyDescent="0.15">
      <c r="A1" s="19"/>
      <c r="B1" s="106"/>
      <c r="C1" s="106"/>
      <c r="D1" s="106"/>
    </row>
    <row r="2" spans="1:31" ht="12.75" customHeight="1" x14ac:dyDescent="0.15">
      <c r="B2" s="19" t="str">
        <f>近交雑31!B2&amp;"　（つづき）"</f>
        <v>(4)交雑牛チルド「3」の品目別価格　（つづき）</v>
      </c>
      <c r="C2" s="103"/>
      <c r="D2" s="103"/>
    </row>
    <row r="3" spans="1:31" ht="12.75" customHeight="1" x14ac:dyDescent="0.15">
      <c r="B3" s="103"/>
      <c r="C3" s="103"/>
      <c r="D3" s="103"/>
      <c r="X3" s="21" t="s">
        <v>0</v>
      </c>
    </row>
    <row r="4" spans="1:31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31" ht="13.5" customHeight="1" x14ac:dyDescent="0.15">
      <c r="B5" s="20"/>
      <c r="C5" s="41" t="s">
        <v>59</v>
      </c>
      <c r="D5" s="40"/>
      <c r="E5" s="69" t="s">
        <v>88</v>
      </c>
      <c r="F5" s="70"/>
      <c r="G5" s="70"/>
      <c r="H5" s="60"/>
      <c r="I5" s="69" t="s">
        <v>89</v>
      </c>
      <c r="J5" s="70"/>
      <c r="K5" s="70"/>
      <c r="L5" s="60"/>
      <c r="M5" s="69" t="s">
        <v>90</v>
      </c>
      <c r="N5" s="70"/>
      <c r="O5" s="70"/>
      <c r="P5" s="60"/>
      <c r="Q5" s="69" t="s">
        <v>91</v>
      </c>
      <c r="R5" s="70"/>
      <c r="S5" s="70"/>
      <c r="T5" s="60"/>
      <c r="U5" s="69" t="s">
        <v>92</v>
      </c>
      <c r="V5" s="70"/>
      <c r="W5" s="70"/>
      <c r="X5" s="60"/>
      <c r="Y5" s="30"/>
      <c r="Z5" s="49"/>
      <c r="AA5" s="217"/>
      <c r="AB5" s="217"/>
      <c r="AC5" s="217"/>
      <c r="AD5" s="217"/>
      <c r="AE5" s="217"/>
    </row>
    <row r="6" spans="1:31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9"/>
      <c r="AA6" s="217"/>
      <c r="AB6" s="217"/>
      <c r="AC6" s="217"/>
      <c r="AD6" s="217"/>
      <c r="AE6" s="217"/>
    </row>
    <row r="7" spans="1:31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49"/>
      <c r="AA7" s="217"/>
      <c r="AB7" s="217"/>
      <c r="AC7" s="217"/>
      <c r="AD7" s="217"/>
      <c r="AE7" s="217"/>
    </row>
    <row r="8" spans="1:31" ht="13.5" customHeight="1" x14ac:dyDescent="0.15">
      <c r="B8" s="31" t="s">
        <v>57</v>
      </c>
      <c r="C8" s="99">
        <v>21</v>
      </c>
      <c r="D8" s="19" t="s">
        <v>58</v>
      </c>
      <c r="E8" s="48">
        <v>735</v>
      </c>
      <c r="F8" s="48">
        <v>1575</v>
      </c>
      <c r="G8" s="48">
        <v>1199</v>
      </c>
      <c r="H8" s="48">
        <v>303127</v>
      </c>
      <c r="I8" s="48">
        <v>1313</v>
      </c>
      <c r="J8" s="48">
        <v>1943</v>
      </c>
      <c r="K8" s="48">
        <v>1619</v>
      </c>
      <c r="L8" s="48">
        <v>109310</v>
      </c>
      <c r="M8" s="48">
        <v>1365</v>
      </c>
      <c r="N8" s="48">
        <v>1943</v>
      </c>
      <c r="O8" s="48">
        <v>1646</v>
      </c>
      <c r="P8" s="48">
        <v>121480</v>
      </c>
      <c r="Q8" s="48">
        <v>1418</v>
      </c>
      <c r="R8" s="48">
        <v>1943</v>
      </c>
      <c r="S8" s="48">
        <v>1672</v>
      </c>
      <c r="T8" s="48">
        <v>125802</v>
      </c>
      <c r="U8" s="48">
        <v>1239</v>
      </c>
      <c r="V8" s="48">
        <v>1733</v>
      </c>
      <c r="W8" s="48">
        <v>1444</v>
      </c>
      <c r="X8" s="48">
        <v>167951</v>
      </c>
      <c r="Z8" s="49"/>
      <c r="AA8" s="217"/>
      <c r="AB8" s="217"/>
      <c r="AC8" s="217"/>
      <c r="AD8" s="217"/>
      <c r="AE8" s="217"/>
    </row>
    <row r="9" spans="1:31" ht="13.5" customHeight="1" x14ac:dyDescent="0.15">
      <c r="B9" s="31"/>
      <c r="C9" s="99">
        <v>22</v>
      </c>
      <c r="D9" s="15"/>
      <c r="E9" s="48">
        <v>788</v>
      </c>
      <c r="F9" s="48">
        <v>998</v>
      </c>
      <c r="G9" s="48">
        <v>1237</v>
      </c>
      <c r="H9" s="48">
        <v>360464</v>
      </c>
      <c r="I9" s="48">
        <v>1313</v>
      </c>
      <c r="J9" s="48">
        <v>1890</v>
      </c>
      <c r="K9" s="48">
        <v>1610</v>
      </c>
      <c r="L9" s="48">
        <v>102862</v>
      </c>
      <c r="M9" s="48">
        <v>1313</v>
      </c>
      <c r="N9" s="48">
        <v>1890</v>
      </c>
      <c r="O9" s="48">
        <v>1615</v>
      </c>
      <c r="P9" s="48">
        <v>107609</v>
      </c>
      <c r="Q9" s="48">
        <v>1344</v>
      </c>
      <c r="R9" s="48">
        <v>1943</v>
      </c>
      <c r="S9" s="48">
        <v>1636</v>
      </c>
      <c r="T9" s="48">
        <v>90776</v>
      </c>
      <c r="U9" s="48">
        <v>1155</v>
      </c>
      <c r="V9" s="48">
        <v>1785</v>
      </c>
      <c r="W9" s="48">
        <v>1444</v>
      </c>
      <c r="X9" s="68">
        <v>158688</v>
      </c>
      <c r="Z9" s="49"/>
      <c r="AA9" s="217"/>
      <c r="AB9" s="217"/>
      <c r="AC9" s="217"/>
      <c r="AD9" s="217"/>
      <c r="AE9" s="217"/>
    </row>
    <row r="10" spans="1:31" ht="13.5" customHeight="1" x14ac:dyDescent="0.15">
      <c r="B10" s="32"/>
      <c r="C10" s="100">
        <v>23</v>
      </c>
      <c r="D10" s="16"/>
      <c r="E10" s="218">
        <v>840</v>
      </c>
      <c r="F10" s="218">
        <v>1680</v>
      </c>
      <c r="G10" s="218">
        <v>1335.647939269408</v>
      </c>
      <c r="H10" s="218">
        <v>271031.79999999993</v>
      </c>
      <c r="I10" s="218">
        <v>1470</v>
      </c>
      <c r="J10" s="218">
        <v>2047.5</v>
      </c>
      <c r="K10" s="218">
        <v>1673.9566267882392</v>
      </c>
      <c r="L10" s="218">
        <v>65300.499999999993</v>
      </c>
      <c r="M10" s="218">
        <v>1470</v>
      </c>
      <c r="N10" s="218">
        <v>2100</v>
      </c>
      <c r="O10" s="218">
        <v>1723.4718123713571</v>
      </c>
      <c r="P10" s="218">
        <v>73734.499999999985</v>
      </c>
      <c r="Q10" s="220">
        <v>1470</v>
      </c>
      <c r="R10" s="218">
        <v>2047.5</v>
      </c>
      <c r="S10" s="218">
        <v>1742.3217152732768</v>
      </c>
      <c r="T10" s="218">
        <v>60999.9</v>
      </c>
      <c r="U10" s="218">
        <v>1260</v>
      </c>
      <c r="V10" s="218">
        <v>1942.5</v>
      </c>
      <c r="W10" s="218">
        <v>1553.4007566755718</v>
      </c>
      <c r="X10" s="220">
        <v>97805.900000000009</v>
      </c>
      <c r="Z10" s="49"/>
      <c r="AA10" s="30"/>
      <c r="AB10" s="30"/>
      <c r="AC10" s="30"/>
      <c r="AD10" s="30"/>
      <c r="AE10" s="30"/>
    </row>
    <row r="11" spans="1:31" ht="13.5" customHeight="1" x14ac:dyDescent="0.15">
      <c r="B11" s="156"/>
      <c r="C11" s="133">
        <v>11</v>
      </c>
      <c r="D11" s="157"/>
      <c r="E11" s="48">
        <v>1050</v>
      </c>
      <c r="F11" s="48">
        <v>1512.84</v>
      </c>
      <c r="G11" s="68">
        <v>1241.9552748885587</v>
      </c>
      <c r="H11" s="48">
        <v>15918.7</v>
      </c>
      <c r="I11" s="48">
        <v>1470</v>
      </c>
      <c r="J11" s="48">
        <v>1995</v>
      </c>
      <c r="K11" s="48">
        <v>1647.2069667631499</v>
      </c>
      <c r="L11" s="48">
        <v>5872.8</v>
      </c>
      <c r="M11" s="48">
        <v>1533</v>
      </c>
      <c r="N11" s="48">
        <v>2079</v>
      </c>
      <c r="O11" s="48">
        <v>1759.1828406489499</v>
      </c>
      <c r="P11" s="48">
        <v>4896.5</v>
      </c>
      <c r="Q11" s="48">
        <v>1533</v>
      </c>
      <c r="R11" s="48">
        <v>1995</v>
      </c>
      <c r="S11" s="48">
        <v>1782.800897363993</v>
      </c>
      <c r="T11" s="48">
        <v>5074.8999999999996</v>
      </c>
      <c r="U11" s="48">
        <v>1365</v>
      </c>
      <c r="V11" s="48">
        <v>1942.5</v>
      </c>
      <c r="W11" s="48">
        <v>1540.1841659724275</v>
      </c>
      <c r="X11" s="68">
        <v>5782.6</v>
      </c>
      <c r="Z11" s="49"/>
    </row>
    <row r="12" spans="1:31" ht="13.5" customHeight="1" x14ac:dyDescent="0.15">
      <c r="B12" s="156"/>
      <c r="C12" s="133">
        <v>12</v>
      </c>
      <c r="D12" s="157"/>
      <c r="E12" s="48">
        <v>840</v>
      </c>
      <c r="F12" s="48">
        <v>1431.3600000000001</v>
      </c>
      <c r="G12" s="48">
        <v>1187.0665442497307</v>
      </c>
      <c r="H12" s="48">
        <v>19316.400000000001</v>
      </c>
      <c r="I12" s="48">
        <v>1470</v>
      </c>
      <c r="J12" s="48">
        <v>1995</v>
      </c>
      <c r="K12" s="48">
        <v>1709.0013666536508</v>
      </c>
      <c r="L12" s="48">
        <v>5206.0999999999995</v>
      </c>
      <c r="M12" s="48">
        <v>1470</v>
      </c>
      <c r="N12" s="68">
        <v>1995</v>
      </c>
      <c r="O12" s="48">
        <v>1753.8700328451432</v>
      </c>
      <c r="P12" s="48">
        <v>5862.7</v>
      </c>
      <c r="Q12" s="48">
        <v>1575</v>
      </c>
      <c r="R12" s="48">
        <v>1995</v>
      </c>
      <c r="S12" s="48">
        <v>1797.5399680631226</v>
      </c>
      <c r="T12" s="48">
        <v>4873.3999999999996</v>
      </c>
      <c r="U12" s="48">
        <v>1260</v>
      </c>
      <c r="V12" s="48">
        <v>1785</v>
      </c>
      <c r="W12" s="48">
        <v>1549.9940992167101</v>
      </c>
      <c r="X12" s="68">
        <v>5664.5</v>
      </c>
      <c r="Z12" s="49"/>
    </row>
    <row r="13" spans="1:31" ht="13.5" customHeight="1" x14ac:dyDescent="0.15">
      <c r="B13" s="156" t="s">
        <v>167</v>
      </c>
      <c r="C13" s="133">
        <v>1</v>
      </c>
      <c r="D13" s="157" t="s">
        <v>159</v>
      </c>
      <c r="E13" s="48">
        <v>840</v>
      </c>
      <c r="F13" s="48">
        <v>1312.5</v>
      </c>
      <c r="G13" s="48">
        <v>1097.7513484593715</v>
      </c>
      <c r="H13" s="48">
        <v>17093.599999999999</v>
      </c>
      <c r="I13" s="48">
        <v>1417.5</v>
      </c>
      <c r="J13" s="48">
        <v>1732.5</v>
      </c>
      <c r="K13" s="48">
        <v>1615.0644505809414</v>
      </c>
      <c r="L13" s="48">
        <v>5585.0999999999995</v>
      </c>
      <c r="M13" s="48">
        <v>1470</v>
      </c>
      <c r="N13" s="48">
        <v>1785</v>
      </c>
      <c r="O13" s="48">
        <v>1674.547049615167</v>
      </c>
      <c r="P13" s="48">
        <v>6005.5</v>
      </c>
      <c r="Q13" s="48">
        <v>1470</v>
      </c>
      <c r="R13" s="48">
        <v>1890</v>
      </c>
      <c r="S13" s="48">
        <v>1683.3147593764122</v>
      </c>
      <c r="T13" s="48">
        <v>4077.0999999999995</v>
      </c>
      <c r="U13" s="48">
        <v>1260</v>
      </c>
      <c r="V13" s="48">
        <v>1680</v>
      </c>
      <c r="W13" s="48">
        <v>1543.2737557465523</v>
      </c>
      <c r="X13" s="68">
        <v>5791.9</v>
      </c>
    </row>
    <row r="14" spans="1:31" ht="13.5" customHeight="1" x14ac:dyDescent="0.15">
      <c r="B14" s="156"/>
      <c r="C14" s="133">
        <v>2</v>
      </c>
      <c r="D14" s="157"/>
      <c r="E14" s="48">
        <v>892.5</v>
      </c>
      <c r="F14" s="48">
        <v>1312.5</v>
      </c>
      <c r="G14" s="48">
        <v>1093.1963371235136</v>
      </c>
      <c r="H14" s="48">
        <v>11717.900000000001</v>
      </c>
      <c r="I14" s="48">
        <v>1365</v>
      </c>
      <c r="J14" s="48">
        <v>1732.5</v>
      </c>
      <c r="K14" s="48">
        <v>1583.0776203875425</v>
      </c>
      <c r="L14" s="48">
        <v>3992.6</v>
      </c>
      <c r="M14" s="48">
        <v>1417.5</v>
      </c>
      <c r="N14" s="48">
        <v>1732.5</v>
      </c>
      <c r="O14" s="48">
        <v>1623.2757545879583</v>
      </c>
      <c r="P14" s="48">
        <v>5285.3</v>
      </c>
      <c r="Q14" s="48">
        <v>1396.8150000000001</v>
      </c>
      <c r="R14" s="48">
        <v>1750.3500000000001</v>
      </c>
      <c r="S14" s="48">
        <v>1560.4213174748402</v>
      </c>
      <c r="T14" s="48">
        <v>3684.8999999999996</v>
      </c>
      <c r="U14" s="48">
        <v>1344</v>
      </c>
      <c r="V14" s="48">
        <v>1680</v>
      </c>
      <c r="W14" s="48">
        <v>1510.2218661742343</v>
      </c>
      <c r="X14" s="68">
        <v>7419.2999999999993</v>
      </c>
    </row>
    <row r="15" spans="1:31" ht="13.5" customHeight="1" x14ac:dyDescent="0.15">
      <c r="B15" s="156"/>
      <c r="C15" s="133">
        <v>3</v>
      </c>
      <c r="D15" s="157"/>
      <c r="E15" s="48">
        <v>997.5</v>
      </c>
      <c r="F15" s="48">
        <v>1380.75</v>
      </c>
      <c r="G15" s="48">
        <v>1142.0536255537424</v>
      </c>
      <c r="H15" s="48">
        <v>16512.2</v>
      </c>
      <c r="I15" s="48">
        <v>1417.5</v>
      </c>
      <c r="J15" s="48">
        <v>1732.5</v>
      </c>
      <c r="K15" s="48">
        <v>1593.7048488781754</v>
      </c>
      <c r="L15" s="48">
        <v>4638.9000000000005</v>
      </c>
      <c r="M15" s="48">
        <v>1417.5</v>
      </c>
      <c r="N15" s="48">
        <v>1785</v>
      </c>
      <c r="O15" s="48">
        <v>1653.9619000494804</v>
      </c>
      <c r="P15" s="48">
        <v>5195.3999999999996</v>
      </c>
      <c r="Q15" s="48">
        <v>1289.19</v>
      </c>
      <c r="R15" s="48">
        <v>1785</v>
      </c>
      <c r="S15" s="48">
        <v>1592.6108756444985</v>
      </c>
      <c r="T15" s="48">
        <v>5318.5</v>
      </c>
      <c r="U15" s="48">
        <v>1312.5</v>
      </c>
      <c r="V15" s="48">
        <v>1680</v>
      </c>
      <c r="W15" s="48">
        <v>1508.3767510890923</v>
      </c>
      <c r="X15" s="68">
        <v>8334.1999999999989</v>
      </c>
    </row>
    <row r="16" spans="1:31" ht="13.5" customHeight="1" x14ac:dyDescent="0.15">
      <c r="B16" s="156"/>
      <c r="C16" s="133">
        <v>4</v>
      </c>
      <c r="D16" s="157"/>
      <c r="E16" s="48">
        <v>1099.98</v>
      </c>
      <c r="F16" s="48">
        <v>1417.5</v>
      </c>
      <c r="G16" s="48">
        <v>1195.5121700016814</v>
      </c>
      <c r="H16" s="48">
        <v>46578.7</v>
      </c>
      <c r="I16" s="48">
        <v>1365</v>
      </c>
      <c r="J16" s="48">
        <v>1732.5</v>
      </c>
      <c r="K16" s="48">
        <v>1591.5949041838687</v>
      </c>
      <c r="L16" s="48">
        <v>15148.9</v>
      </c>
      <c r="M16" s="48">
        <v>1365</v>
      </c>
      <c r="N16" s="48">
        <v>1732.5</v>
      </c>
      <c r="O16" s="48">
        <v>1607.7766626616719</v>
      </c>
      <c r="P16" s="48">
        <v>15314.5</v>
      </c>
      <c r="Q16" s="48">
        <v>1417.5</v>
      </c>
      <c r="R16" s="48">
        <v>1785</v>
      </c>
      <c r="S16" s="48">
        <v>1632.8865348312959</v>
      </c>
      <c r="T16" s="48">
        <v>14045.400000000001</v>
      </c>
      <c r="U16" s="48">
        <v>1260</v>
      </c>
      <c r="V16" s="48">
        <v>1680</v>
      </c>
      <c r="W16" s="48">
        <v>1511.6002829838558</v>
      </c>
      <c r="X16" s="68">
        <v>19020</v>
      </c>
    </row>
    <row r="17" spans="2:24" ht="13.5" customHeight="1" x14ac:dyDescent="0.15">
      <c r="B17" s="156"/>
      <c r="C17" s="133">
        <v>5</v>
      </c>
      <c r="D17" s="157"/>
      <c r="E17" s="48">
        <v>1050</v>
      </c>
      <c r="F17" s="48">
        <v>1417.5</v>
      </c>
      <c r="G17" s="48">
        <v>1197.7200018688602</v>
      </c>
      <c r="H17" s="48">
        <v>60328.5</v>
      </c>
      <c r="I17" s="48">
        <v>1417.5</v>
      </c>
      <c r="J17" s="48">
        <v>1764</v>
      </c>
      <c r="K17" s="48">
        <v>1603.7368079022613</v>
      </c>
      <c r="L17" s="48">
        <v>18556.199999999997</v>
      </c>
      <c r="M17" s="48">
        <v>1417.5</v>
      </c>
      <c r="N17" s="48">
        <v>1764</v>
      </c>
      <c r="O17" s="48">
        <v>1617.5807761301755</v>
      </c>
      <c r="P17" s="48">
        <v>20414.600000000002</v>
      </c>
      <c r="Q17" s="48">
        <v>1417.5</v>
      </c>
      <c r="R17" s="48">
        <v>1764</v>
      </c>
      <c r="S17" s="48">
        <v>1604.1137135182862</v>
      </c>
      <c r="T17" s="48">
        <v>18105.5</v>
      </c>
      <c r="U17" s="48">
        <v>1312.5</v>
      </c>
      <c r="V17" s="48">
        <v>1680</v>
      </c>
      <c r="W17" s="48">
        <v>1542.3982349116498</v>
      </c>
      <c r="X17" s="68">
        <v>23208.800000000003</v>
      </c>
    </row>
    <row r="18" spans="2:24" ht="13.5" customHeight="1" x14ac:dyDescent="0.15">
      <c r="B18" s="156"/>
      <c r="C18" s="133">
        <v>6</v>
      </c>
      <c r="D18" s="157"/>
      <c r="E18" s="48">
        <v>1050</v>
      </c>
      <c r="F18" s="48">
        <v>1470</v>
      </c>
      <c r="G18" s="48">
        <v>1214.9539666223495</v>
      </c>
      <c r="H18" s="48">
        <v>41470</v>
      </c>
      <c r="I18" s="48">
        <v>1365</v>
      </c>
      <c r="J18" s="48">
        <v>1785</v>
      </c>
      <c r="K18" s="48">
        <v>1594.5830953912971</v>
      </c>
      <c r="L18" s="48">
        <v>14403.699999999999</v>
      </c>
      <c r="M18" s="48">
        <v>1470</v>
      </c>
      <c r="N18" s="48">
        <v>1785</v>
      </c>
      <c r="O18" s="48">
        <v>1655.1651247879126</v>
      </c>
      <c r="P18" s="48">
        <v>15273.2</v>
      </c>
      <c r="Q18" s="48">
        <v>1470</v>
      </c>
      <c r="R18" s="48">
        <v>1785</v>
      </c>
      <c r="S18" s="48">
        <v>1639.4514679352264</v>
      </c>
      <c r="T18" s="48">
        <v>13603.5</v>
      </c>
      <c r="U18" s="48">
        <v>1365</v>
      </c>
      <c r="V18" s="48">
        <v>1732.5</v>
      </c>
      <c r="W18" s="48">
        <v>1526.3293269230771</v>
      </c>
      <c r="X18" s="68">
        <v>20018.900000000001</v>
      </c>
    </row>
    <row r="19" spans="2:24" ht="13.5" customHeight="1" x14ac:dyDescent="0.15">
      <c r="B19" s="156"/>
      <c r="C19" s="133">
        <v>7</v>
      </c>
      <c r="D19" s="157"/>
      <c r="E19" s="48">
        <v>1050</v>
      </c>
      <c r="F19" s="48">
        <v>1449</v>
      </c>
      <c r="G19" s="48">
        <v>1185.5005148346158</v>
      </c>
      <c r="H19" s="48">
        <v>56538</v>
      </c>
      <c r="I19" s="68">
        <v>1365</v>
      </c>
      <c r="J19" s="48">
        <v>1785</v>
      </c>
      <c r="K19" s="48">
        <v>1618.4836314847942</v>
      </c>
      <c r="L19" s="68">
        <v>19696.699999999997</v>
      </c>
      <c r="M19" s="48">
        <v>1365</v>
      </c>
      <c r="N19" s="48">
        <v>1890</v>
      </c>
      <c r="O19" s="48">
        <v>1663.2701243796334</v>
      </c>
      <c r="P19" s="68">
        <v>20403.699999999997</v>
      </c>
      <c r="Q19" s="48">
        <v>1365</v>
      </c>
      <c r="R19" s="48">
        <v>1890</v>
      </c>
      <c r="S19" s="48">
        <v>1669.1826931643377</v>
      </c>
      <c r="T19" s="48">
        <v>20278.2</v>
      </c>
      <c r="U19" s="48">
        <v>1155</v>
      </c>
      <c r="V19" s="48">
        <v>1680</v>
      </c>
      <c r="W19" s="48">
        <v>1477.4229020722987</v>
      </c>
      <c r="X19" s="68">
        <v>24258.2</v>
      </c>
    </row>
    <row r="20" spans="2:24" ht="13.5" customHeight="1" x14ac:dyDescent="0.15">
      <c r="B20" s="156"/>
      <c r="C20" s="133">
        <v>8</v>
      </c>
      <c r="D20" s="157"/>
      <c r="E20" s="48">
        <v>1050</v>
      </c>
      <c r="F20" s="48">
        <v>1470</v>
      </c>
      <c r="G20" s="48">
        <v>1176.7273406839845</v>
      </c>
      <c r="H20" s="48">
        <v>47793</v>
      </c>
      <c r="I20" s="48">
        <v>1365</v>
      </c>
      <c r="J20" s="48">
        <v>1837.5</v>
      </c>
      <c r="K20" s="48">
        <v>1622.0499182441358</v>
      </c>
      <c r="L20" s="48">
        <v>12479.7</v>
      </c>
      <c r="M20" s="48">
        <v>1365</v>
      </c>
      <c r="N20" s="48">
        <v>1890</v>
      </c>
      <c r="O20" s="68">
        <v>1683.9321110857666</v>
      </c>
      <c r="P20" s="48">
        <v>13920.8</v>
      </c>
      <c r="Q20" s="48">
        <v>1365</v>
      </c>
      <c r="R20" s="48">
        <v>1890</v>
      </c>
      <c r="S20" s="48">
        <v>1675.1851247030881</v>
      </c>
      <c r="T20" s="48">
        <v>13949.5</v>
      </c>
      <c r="U20" s="48">
        <v>1155</v>
      </c>
      <c r="V20" s="48">
        <v>1680</v>
      </c>
      <c r="W20" s="48">
        <v>1490.1378752730416</v>
      </c>
      <c r="X20" s="68">
        <v>13587.300000000001</v>
      </c>
    </row>
    <row r="21" spans="2:24" ht="13.5" customHeight="1" x14ac:dyDescent="0.15">
      <c r="B21" s="156"/>
      <c r="C21" s="133">
        <v>9</v>
      </c>
      <c r="D21" s="157"/>
      <c r="E21" s="48">
        <v>997.5</v>
      </c>
      <c r="F21" s="48">
        <v>1470</v>
      </c>
      <c r="G21" s="48">
        <v>1177.9105644978463</v>
      </c>
      <c r="H21" s="48">
        <v>34141.300000000003</v>
      </c>
      <c r="I21" s="48">
        <v>1365</v>
      </c>
      <c r="J21" s="48">
        <v>1942.5</v>
      </c>
      <c r="K21" s="48">
        <v>1618.8345489175881</v>
      </c>
      <c r="L21" s="48">
        <v>10881.3</v>
      </c>
      <c r="M21" s="48">
        <v>1365</v>
      </c>
      <c r="N21" s="48">
        <v>2000.04</v>
      </c>
      <c r="O21" s="48">
        <v>1665.2936479821242</v>
      </c>
      <c r="P21" s="48">
        <v>14646.3</v>
      </c>
      <c r="Q21" s="48">
        <v>1365</v>
      </c>
      <c r="R21" s="48">
        <v>2000.04</v>
      </c>
      <c r="S21" s="48">
        <v>1686.4529884093035</v>
      </c>
      <c r="T21" s="48">
        <v>12028.7</v>
      </c>
      <c r="U21" s="48">
        <v>1260</v>
      </c>
      <c r="V21" s="48">
        <v>1785</v>
      </c>
      <c r="W21" s="48">
        <v>1572.610635367387</v>
      </c>
      <c r="X21" s="68">
        <v>14450.3</v>
      </c>
    </row>
    <row r="22" spans="2:24" ht="13.5" customHeight="1" x14ac:dyDescent="0.15">
      <c r="B22" s="156"/>
      <c r="C22" s="133">
        <v>10</v>
      </c>
      <c r="D22" s="157"/>
      <c r="E22" s="48">
        <v>892.5</v>
      </c>
      <c r="F22" s="48">
        <v>1539.1950000000002</v>
      </c>
      <c r="G22" s="48">
        <v>1161.8718765319461</v>
      </c>
      <c r="H22" s="48">
        <v>53264.6</v>
      </c>
      <c r="I22" s="48">
        <v>1365</v>
      </c>
      <c r="J22" s="48">
        <v>1963.5</v>
      </c>
      <c r="K22" s="48">
        <v>1665.8657109508281</v>
      </c>
      <c r="L22" s="48">
        <v>16383.2</v>
      </c>
      <c r="M22" s="48">
        <v>1417.5</v>
      </c>
      <c r="N22" s="48">
        <v>2047.5</v>
      </c>
      <c r="O22" s="48">
        <v>1702.9239070732551</v>
      </c>
      <c r="P22" s="48">
        <v>18964.3</v>
      </c>
      <c r="Q22" s="48">
        <v>1428</v>
      </c>
      <c r="R22" s="48">
        <v>2047.5</v>
      </c>
      <c r="S22" s="48">
        <v>1696.4272056087725</v>
      </c>
      <c r="T22" s="48">
        <v>17450.2</v>
      </c>
      <c r="U22" s="48">
        <v>1365</v>
      </c>
      <c r="V22" s="48">
        <v>1837.5</v>
      </c>
      <c r="W22" s="48">
        <v>1604.9843253540612</v>
      </c>
      <c r="X22" s="68">
        <v>20998.199999999997</v>
      </c>
    </row>
    <row r="23" spans="2:24" ht="13.5" customHeight="1" x14ac:dyDescent="0.15">
      <c r="B23" s="132"/>
      <c r="C23" s="159">
        <v>11</v>
      </c>
      <c r="D23" s="134"/>
      <c r="E23" s="50">
        <v>735</v>
      </c>
      <c r="F23" s="50">
        <v>1421.175</v>
      </c>
      <c r="G23" s="50">
        <v>1043.8057104617446</v>
      </c>
      <c r="H23" s="50">
        <v>36283.600000000006</v>
      </c>
      <c r="I23" s="50">
        <v>1365</v>
      </c>
      <c r="J23" s="50">
        <v>1949.7450000000001</v>
      </c>
      <c r="K23" s="50">
        <v>1638.9210723767749</v>
      </c>
      <c r="L23" s="50">
        <v>14944.399999999998</v>
      </c>
      <c r="M23" s="50">
        <v>1365</v>
      </c>
      <c r="N23" s="50">
        <v>1995</v>
      </c>
      <c r="O23" s="50">
        <v>1671.5738524376059</v>
      </c>
      <c r="P23" s="50">
        <v>15497.600000000002</v>
      </c>
      <c r="Q23" s="50">
        <v>1365</v>
      </c>
      <c r="R23" s="50">
        <v>1890</v>
      </c>
      <c r="S23" s="50">
        <v>1656.1433999474104</v>
      </c>
      <c r="T23" s="50">
        <v>14254</v>
      </c>
      <c r="U23" s="50">
        <v>1365</v>
      </c>
      <c r="V23" s="50">
        <v>1837.5</v>
      </c>
      <c r="W23" s="50">
        <v>1610.3014152612338</v>
      </c>
      <c r="X23" s="52">
        <v>16709.599999999999</v>
      </c>
    </row>
    <row r="24" spans="2:24" ht="13.5" customHeight="1" x14ac:dyDescent="0.15">
      <c r="B24" s="138"/>
      <c r="C24" s="136"/>
      <c r="D24" s="139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ht="13.5" customHeight="1" x14ac:dyDescent="0.15">
      <c r="B25" s="135"/>
      <c r="C25" s="136"/>
      <c r="D25" s="13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2:24" ht="13.5" customHeight="1" x14ac:dyDescent="0.15">
      <c r="B26" s="138" t="s">
        <v>44</v>
      </c>
      <c r="C26" s="136"/>
      <c r="D26" s="139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2:24" ht="13.5" customHeight="1" x14ac:dyDescent="0.15">
      <c r="B27" s="163">
        <v>41218</v>
      </c>
      <c r="C27" s="164"/>
      <c r="D27" s="152">
        <v>41222</v>
      </c>
      <c r="E27" s="48">
        <v>840</v>
      </c>
      <c r="F27" s="48">
        <v>1417.5</v>
      </c>
      <c r="G27" s="48">
        <v>1091.5777071693612</v>
      </c>
      <c r="H27" s="48">
        <v>7595.9</v>
      </c>
      <c r="I27" s="48">
        <v>1450.05</v>
      </c>
      <c r="J27" s="48">
        <v>1890</v>
      </c>
      <c r="K27" s="48">
        <v>1683.3315088160086</v>
      </c>
      <c r="L27" s="48">
        <v>2933.3</v>
      </c>
      <c r="M27" s="48">
        <v>1470</v>
      </c>
      <c r="N27" s="48">
        <v>1995</v>
      </c>
      <c r="O27" s="48">
        <v>1703.6737454545457</v>
      </c>
      <c r="P27" s="48">
        <v>2515.3000000000002</v>
      </c>
      <c r="Q27" s="48">
        <v>1470</v>
      </c>
      <c r="R27" s="48">
        <v>1890</v>
      </c>
      <c r="S27" s="48">
        <v>1675.0351437699687</v>
      </c>
      <c r="T27" s="48">
        <v>2346.6</v>
      </c>
      <c r="U27" s="48">
        <v>1365</v>
      </c>
      <c r="V27" s="48">
        <v>1837.5</v>
      </c>
      <c r="W27" s="48">
        <v>1591.739593766275</v>
      </c>
      <c r="X27" s="48">
        <v>3351.8</v>
      </c>
    </row>
    <row r="28" spans="2:24" ht="13.5" customHeight="1" x14ac:dyDescent="0.15">
      <c r="B28" s="165" t="s">
        <v>45</v>
      </c>
      <c r="C28" s="166"/>
      <c r="D28" s="152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2:24" ht="13.5" customHeight="1" x14ac:dyDescent="0.15">
      <c r="B29" s="163">
        <v>41225</v>
      </c>
      <c r="C29" s="164"/>
      <c r="D29" s="152">
        <v>41229</v>
      </c>
      <c r="E29" s="48">
        <v>735</v>
      </c>
      <c r="F29" s="48">
        <v>1421.175</v>
      </c>
      <c r="G29" s="48">
        <v>1059.3246588870979</v>
      </c>
      <c r="H29" s="48">
        <v>10913.7</v>
      </c>
      <c r="I29" s="48">
        <v>1365</v>
      </c>
      <c r="J29" s="48">
        <v>1890</v>
      </c>
      <c r="K29" s="48">
        <v>1603.2620446533485</v>
      </c>
      <c r="L29" s="48">
        <v>4743.3</v>
      </c>
      <c r="M29" s="48">
        <v>1365</v>
      </c>
      <c r="N29" s="48">
        <v>1890</v>
      </c>
      <c r="O29" s="48">
        <v>1654.4221341535556</v>
      </c>
      <c r="P29" s="48">
        <v>5178.7</v>
      </c>
      <c r="Q29" s="48">
        <v>1365</v>
      </c>
      <c r="R29" s="48">
        <v>1890</v>
      </c>
      <c r="S29" s="48">
        <v>1654.7687065972227</v>
      </c>
      <c r="T29" s="48">
        <v>4555.7</v>
      </c>
      <c r="U29" s="48">
        <v>1365</v>
      </c>
      <c r="V29" s="48">
        <v>1816.5</v>
      </c>
      <c r="W29" s="48">
        <v>1598.3391511416166</v>
      </c>
      <c r="X29" s="48">
        <v>4999.8999999999996</v>
      </c>
    </row>
    <row r="30" spans="2:24" ht="13.5" customHeight="1" x14ac:dyDescent="0.15">
      <c r="B30" s="165" t="s">
        <v>46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2:24" ht="13.5" customHeight="1" x14ac:dyDescent="0.15">
      <c r="B31" s="163">
        <v>41232</v>
      </c>
      <c r="C31" s="164"/>
      <c r="D31" s="152">
        <v>41235</v>
      </c>
      <c r="E31" s="143">
        <v>840</v>
      </c>
      <c r="F31" s="143">
        <v>1260</v>
      </c>
      <c r="G31" s="143">
        <v>1064.2868185659952</v>
      </c>
      <c r="H31" s="143">
        <v>5899.8</v>
      </c>
      <c r="I31" s="143">
        <v>1365</v>
      </c>
      <c r="J31" s="143">
        <v>1949.7450000000001</v>
      </c>
      <c r="K31" s="143">
        <v>1632.4704632384194</v>
      </c>
      <c r="L31" s="143">
        <v>3498.2</v>
      </c>
      <c r="M31" s="143">
        <v>1365</v>
      </c>
      <c r="N31" s="143">
        <v>1942.5</v>
      </c>
      <c r="O31" s="143">
        <v>1657.8835064438817</v>
      </c>
      <c r="P31" s="143">
        <v>3060.9</v>
      </c>
      <c r="Q31" s="143">
        <v>1365</v>
      </c>
      <c r="R31" s="143">
        <v>1890</v>
      </c>
      <c r="S31" s="143">
        <v>1640.012535042051</v>
      </c>
      <c r="T31" s="143">
        <v>3272.4</v>
      </c>
      <c r="U31" s="143">
        <v>1365</v>
      </c>
      <c r="V31" s="143">
        <v>1837.5</v>
      </c>
      <c r="W31" s="143">
        <v>1618.2285491419657</v>
      </c>
      <c r="X31" s="143">
        <v>4149.3999999999996</v>
      </c>
    </row>
    <row r="32" spans="2:24" ht="13.5" customHeight="1" x14ac:dyDescent="0.15">
      <c r="B32" s="165" t="s">
        <v>47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2:24" ht="13.5" customHeight="1" x14ac:dyDescent="0.15">
      <c r="B33" s="163">
        <v>41239</v>
      </c>
      <c r="C33" s="164"/>
      <c r="D33" s="152">
        <v>41243</v>
      </c>
      <c r="E33" s="48">
        <v>840</v>
      </c>
      <c r="F33" s="48">
        <v>1260</v>
      </c>
      <c r="G33" s="48">
        <v>990.57782916973747</v>
      </c>
      <c r="H33" s="48">
        <v>11874.2</v>
      </c>
      <c r="I33" s="48">
        <v>1365</v>
      </c>
      <c r="J33" s="48">
        <v>1942.5</v>
      </c>
      <c r="K33" s="48">
        <v>1655.3240126695039</v>
      </c>
      <c r="L33" s="48">
        <v>3769.6</v>
      </c>
      <c r="M33" s="48">
        <v>1365</v>
      </c>
      <c r="N33" s="48">
        <v>1942.5</v>
      </c>
      <c r="O33" s="48">
        <v>1684.7594788781164</v>
      </c>
      <c r="P33" s="48">
        <v>4742.7</v>
      </c>
      <c r="Q33" s="48">
        <v>1365</v>
      </c>
      <c r="R33" s="48">
        <v>1890</v>
      </c>
      <c r="S33" s="48">
        <v>1658.070758439281</v>
      </c>
      <c r="T33" s="48">
        <v>4079.3</v>
      </c>
      <c r="U33" s="48">
        <v>1365</v>
      </c>
      <c r="V33" s="48">
        <v>1837.5</v>
      </c>
      <c r="W33" s="48">
        <v>1629.6003289989037</v>
      </c>
      <c r="X33" s="48">
        <v>4208.5</v>
      </c>
    </row>
    <row r="34" spans="2:24" ht="13.5" customHeight="1" x14ac:dyDescent="0.15">
      <c r="B34" s="165" t="s">
        <v>48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2:24" ht="13.5" customHeight="1" x14ac:dyDescent="0.15">
      <c r="B35" s="167"/>
      <c r="C35" s="168"/>
      <c r="D35" s="155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</row>
    <row r="36" spans="2:24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4" ht="13.5" customHeight="1" x14ac:dyDescent="0.15">
      <c r="B37" s="21"/>
      <c r="C37" s="72"/>
      <c r="D37" s="72"/>
    </row>
    <row r="38" spans="2:24" ht="13.5" customHeight="1" x14ac:dyDescent="0.15">
      <c r="B38" s="22"/>
      <c r="C38" s="72"/>
      <c r="D38" s="72"/>
      <c r="X38" s="49"/>
    </row>
    <row r="39" spans="2:24" ht="13.5" customHeight="1" x14ac:dyDescent="0.15">
      <c r="B39" s="22"/>
      <c r="C39" s="72"/>
      <c r="D39" s="72"/>
      <c r="X39" s="49"/>
    </row>
    <row r="40" spans="2:24" ht="13.5" customHeight="1" x14ac:dyDescent="0.15">
      <c r="B40" s="22"/>
      <c r="C40" s="72"/>
      <c r="D40" s="72"/>
      <c r="X40" s="49"/>
    </row>
    <row r="41" spans="2:24" ht="13.5" customHeight="1" x14ac:dyDescent="0.15">
      <c r="B41" s="21"/>
      <c r="C41" s="72"/>
      <c r="X41" s="49"/>
    </row>
    <row r="42" spans="2:24" ht="13.5" customHeight="1" x14ac:dyDescent="0.15">
      <c r="B42" s="21"/>
      <c r="C42" s="72"/>
      <c r="X42" s="49"/>
    </row>
    <row r="43" spans="2:24" ht="13.5" customHeight="1" x14ac:dyDescent="0.15">
      <c r="B43" s="21"/>
      <c r="C43" s="72"/>
      <c r="X43" s="49"/>
    </row>
    <row r="44" spans="2:24" x14ac:dyDescent="0.15">
      <c r="X44" s="49"/>
    </row>
    <row r="45" spans="2:24" x14ac:dyDescent="0.15">
      <c r="X45" s="49"/>
    </row>
    <row r="46" spans="2:24" x14ac:dyDescent="0.15">
      <c r="X46" s="49"/>
    </row>
    <row r="47" spans="2:24" x14ac:dyDescent="0.15">
      <c r="X47" s="49"/>
    </row>
    <row r="48" spans="2:24" x14ac:dyDescent="0.15">
      <c r="X48" s="49"/>
    </row>
    <row r="49" spans="24:24" x14ac:dyDescent="0.15">
      <c r="X49" s="30"/>
    </row>
    <row r="50" spans="24:24" x14ac:dyDescent="0.15">
      <c r="X50" s="30"/>
    </row>
    <row r="51" spans="24:24" x14ac:dyDescent="0.15">
      <c r="X51" s="30"/>
    </row>
    <row r="52" spans="24:24" x14ac:dyDescent="0.15">
      <c r="X52" s="30"/>
    </row>
  </sheetData>
  <phoneticPr fontId="8"/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B45"/>
  <sheetViews>
    <sheetView showZeros="0" zoomScale="75" zoomScaleNormal="75" workbookViewId="0">
      <selection activeCell="M23" sqref="M23:P23"/>
    </sheetView>
  </sheetViews>
  <sheetFormatPr defaultColWidth="7.5" defaultRowHeight="12" x14ac:dyDescent="0.15"/>
  <cols>
    <col min="1" max="1" width="1.625" style="36" customWidth="1"/>
    <col min="2" max="2" width="8.125" style="36" customWidth="1"/>
    <col min="3" max="3" width="2.875" style="36" customWidth="1"/>
    <col min="4" max="4" width="7.3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28" ht="15" customHeight="1" x14ac:dyDescent="0.15">
      <c r="A1" s="19"/>
      <c r="B1" s="106"/>
      <c r="C1" s="106"/>
      <c r="D1" s="106"/>
    </row>
    <row r="2" spans="1:28" ht="12.75" customHeight="1" x14ac:dyDescent="0.15">
      <c r="B2" s="19" t="str">
        <f>近交雑32!B2</f>
        <v>(4)交雑牛チルド「3」の品目別価格　（つづき）</v>
      </c>
      <c r="C2" s="103"/>
      <c r="D2" s="103"/>
      <c r="R2" s="30"/>
    </row>
    <row r="3" spans="1:28" ht="12.75" customHeight="1" x14ac:dyDescent="0.15">
      <c r="B3" s="103"/>
      <c r="C3" s="103"/>
      <c r="D3" s="103"/>
      <c r="P3" s="21" t="s">
        <v>0</v>
      </c>
      <c r="R3" s="30"/>
    </row>
    <row r="4" spans="1:28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  <c r="S4" s="30"/>
      <c r="T4" s="30"/>
      <c r="U4" s="30"/>
      <c r="V4" s="30"/>
    </row>
    <row r="5" spans="1:28" ht="13.5" customHeight="1" x14ac:dyDescent="0.15">
      <c r="B5" s="20"/>
      <c r="C5" s="41" t="s">
        <v>59</v>
      </c>
      <c r="D5" s="40"/>
      <c r="E5" s="69" t="s">
        <v>93</v>
      </c>
      <c r="F5" s="70"/>
      <c r="G5" s="70"/>
      <c r="H5" s="60"/>
      <c r="I5" s="69" t="s">
        <v>94</v>
      </c>
      <c r="J5" s="70"/>
      <c r="K5" s="70"/>
      <c r="L5" s="60"/>
      <c r="M5" s="69" t="s">
        <v>95</v>
      </c>
      <c r="N5" s="70"/>
      <c r="O5" s="70"/>
      <c r="P5" s="60"/>
      <c r="R5" s="49"/>
      <c r="S5" s="217"/>
      <c r="T5" s="217"/>
      <c r="U5" s="217"/>
      <c r="V5" s="30"/>
    </row>
    <row r="6" spans="1:28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R6" s="49"/>
      <c r="S6" s="217"/>
      <c r="T6" s="217"/>
      <c r="U6" s="217"/>
      <c r="V6" s="30"/>
    </row>
    <row r="7" spans="1:28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R7" s="49"/>
      <c r="S7" s="217"/>
      <c r="T7" s="217"/>
      <c r="U7" s="217"/>
      <c r="V7" s="30"/>
    </row>
    <row r="8" spans="1:28" ht="13.5" customHeight="1" x14ac:dyDescent="0.15">
      <c r="B8" s="31" t="s">
        <v>57</v>
      </c>
      <c r="C8" s="99">
        <v>21</v>
      </c>
      <c r="D8" s="19" t="s">
        <v>58</v>
      </c>
      <c r="E8" s="48">
        <v>840</v>
      </c>
      <c r="F8" s="48">
        <v>1260</v>
      </c>
      <c r="G8" s="48">
        <v>1033</v>
      </c>
      <c r="H8" s="48">
        <v>224344</v>
      </c>
      <c r="I8" s="48">
        <v>1260</v>
      </c>
      <c r="J8" s="48">
        <v>1890</v>
      </c>
      <c r="K8" s="48">
        <v>1560</v>
      </c>
      <c r="L8" s="48">
        <v>343303</v>
      </c>
      <c r="M8" s="48">
        <v>1680</v>
      </c>
      <c r="N8" s="48">
        <v>2485</v>
      </c>
      <c r="O8" s="48">
        <v>2135</v>
      </c>
      <c r="P8" s="48">
        <v>792497</v>
      </c>
      <c r="Q8" s="24"/>
      <c r="R8" s="49"/>
      <c r="S8" s="217"/>
      <c r="T8" s="217"/>
      <c r="U8" s="217"/>
      <c r="V8" s="30"/>
      <c r="W8" s="30"/>
      <c r="X8" s="30"/>
      <c r="Y8" s="30"/>
      <c r="Z8" s="30"/>
      <c r="AA8" s="30"/>
      <c r="AB8" s="30"/>
    </row>
    <row r="9" spans="1:28" ht="13.5" customHeight="1" x14ac:dyDescent="0.15">
      <c r="B9" s="31"/>
      <c r="C9" s="99">
        <v>22</v>
      </c>
      <c r="D9" s="15"/>
      <c r="E9" s="48">
        <v>840</v>
      </c>
      <c r="F9" s="48">
        <v>1365</v>
      </c>
      <c r="G9" s="48">
        <v>1032</v>
      </c>
      <c r="H9" s="48">
        <v>251504</v>
      </c>
      <c r="I9" s="48">
        <v>1260</v>
      </c>
      <c r="J9" s="48">
        <v>1838</v>
      </c>
      <c r="K9" s="48">
        <v>1573</v>
      </c>
      <c r="L9" s="48">
        <v>404889</v>
      </c>
      <c r="M9" s="48">
        <v>1680</v>
      </c>
      <c r="N9" s="48">
        <v>2520</v>
      </c>
      <c r="O9" s="48">
        <v>2103</v>
      </c>
      <c r="P9" s="68">
        <v>968302</v>
      </c>
      <c r="Q9" s="24"/>
      <c r="R9" s="49"/>
      <c r="S9" s="217"/>
      <c r="T9" s="217"/>
      <c r="U9" s="217"/>
      <c r="V9" s="30"/>
      <c r="W9" s="30"/>
      <c r="X9" s="30"/>
      <c r="Y9" s="30"/>
      <c r="Z9" s="30"/>
      <c r="AA9" s="30"/>
      <c r="AB9" s="30"/>
    </row>
    <row r="10" spans="1:28" ht="13.5" customHeight="1" x14ac:dyDescent="0.15">
      <c r="B10" s="32"/>
      <c r="C10" s="100">
        <v>23</v>
      </c>
      <c r="D10" s="16"/>
      <c r="E10" s="218">
        <v>945</v>
      </c>
      <c r="F10" s="218">
        <v>1312.5</v>
      </c>
      <c r="G10" s="220">
        <v>1078.1214954268244</v>
      </c>
      <c r="H10" s="218">
        <v>181500.90000000002</v>
      </c>
      <c r="I10" s="218">
        <v>1410.4649999999999</v>
      </c>
      <c r="J10" s="218">
        <v>1942.5</v>
      </c>
      <c r="K10" s="218">
        <v>1671.6195967946112</v>
      </c>
      <c r="L10" s="218">
        <v>352923.39999999985</v>
      </c>
      <c r="M10" s="218">
        <v>1890</v>
      </c>
      <c r="N10" s="218">
        <v>2520</v>
      </c>
      <c r="O10" s="218">
        <v>2143.9757885504296</v>
      </c>
      <c r="P10" s="220">
        <v>1050836.0999999999</v>
      </c>
      <c r="Q10" s="30"/>
      <c r="R10" s="49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3.5" customHeight="1" x14ac:dyDescent="0.15">
      <c r="B11" s="156"/>
      <c r="C11" s="133">
        <v>11</v>
      </c>
      <c r="D11" s="157"/>
      <c r="E11" s="48">
        <v>1050</v>
      </c>
      <c r="F11" s="48">
        <v>1312.5</v>
      </c>
      <c r="G11" s="48">
        <v>1112.575969760813</v>
      </c>
      <c r="H11" s="48">
        <v>9207.2999999999993</v>
      </c>
      <c r="I11" s="48">
        <v>1417.5</v>
      </c>
      <c r="J11" s="48">
        <v>1942.5</v>
      </c>
      <c r="K11" s="48">
        <v>1692.1046247999523</v>
      </c>
      <c r="L11" s="48">
        <v>19715.900000000001</v>
      </c>
      <c r="M11" s="48">
        <v>1942.5</v>
      </c>
      <c r="N11" s="48">
        <v>2467.5</v>
      </c>
      <c r="O11" s="48">
        <v>2192.5453193216917</v>
      </c>
      <c r="P11" s="68">
        <v>72995</v>
      </c>
    </row>
    <row r="12" spans="1:28" ht="13.5" customHeight="1" x14ac:dyDescent="0.15">
      <c r="B12" s="156"/>
      <c r="C12" s="133">
        <v>12</v>
      </c>
      <c r="D12" s="157"/>
      <c r="E12" s="48">
        <v>1050</v>
      </c>
      <c r="F12" s="48">
        <v>1260</v>
      </c>
      <c r="G12" s="48">
        <v>1110.1184103445157</v>
      </c>
      <c r="H12" s="48">
        <v>10339.4</v>
      </c>
      <c r="I12" s="48">
        <v>1417.5</v>
      </c>
      <c r="J12" s="48">
        <v>1942.5</v>
      </c>
      <c r="K12" s="48">
        <v>1637.97581146278</v>
      </c>
      <c r="L12" s="48">
        <v>32177.600000000002</v>
      </c>
      <c r="M12" s="48">
        <v>1890</v>
      </c>
      <c r="N12" s="48">
        <v>2520</v>
      </c>
      <c r="O12" s="48">
        <v>2175.9079528820562</v>
      </c>
      <c r="P12" s="68">
        <v>69384.100000000006</v>
      </c>
    </row>
    <row r="13" spans="1:28" ht="13.5" customHeight="1" x14ac:dyDescent="0.15">
      <c r="B13" s="156" t="s">
        <v>167</v>
      </c>
      <c r="C13" s="133">
        <v>1</v>
      </c>
      <c r="D13" s="157" t="s">
        <v>159</v>
      </c>
      <c r="E13" s="48">
        <v>945</v>
      </c>
      <c r="F13" s="48">
        <v>1260</v>
      </c>
      <c r="G13" s="68">
        <v>1064.2909595059807</v>
      </c>
      <c r="H13" s="48">
        <v>13530.599999999999</v>
      </c>
      <c r="I13" s="48">
        <v>1365</v>
      </c>
      <c r="J13" s="48">
        <v>2047.5</v>
      </c>
      <c r="K13" s="48">
        <v>1656.215010302742</v>
      </c>
      <c r="L13" s="48">
        <v>34021.399999999994</v>
      </c>
      <c r="M13" s="48">
        <v>1837.5</v>
      </c>
      <c r="N13" s="48">
        <v>2394</v>
      </c>
      <c r="O13" s="48">
        <v>2128.3091191501312</v>
      </c>
      <c r="P13" s="68">
        <v>84016.799999999988</v>
      </c>
    </row>
    <row r="14" spans="1:28" ht="13.5" customHeight="1" x14ac:dyDescent="0.15">
      <c r="B14" s="156"/>
      <c r="C14" s="133">
        <v>2</v>
      </c>
      <c r="D14" s="157"/>
      <c r="E14" s="48">
        <v>997.5</v>
      </c>
      <c r="F14" s="48">
        <v>1249.5</v>
      </c>
      <c r="G14" s="48">
        <v>1080.2371792781926</v>
      </c>
      <c r="H14" s="48">
        <v>10769.4</v>
      </c>
      <c r="I14" s="48">
        <v>1312.5</v>
      </c>
      <c r="J14" s="48">
        <v>1806</v>
      </c>
      <c r="K14" s="48">
        <v>1566.8463254726969</v>
      </c>
      <c r="L14" s="48">
        <v>19266.2</v>
      </c>
      <c r="M14" s="48">
        <v>1830.15</v>
      </c>
      <c r="N14" s="48">
        <v>2352</v>
      </c>
      <c r="O14" s="48">
        <v>2016.9380023143538</v>
      </c>
      <c r="P14" s="68">
        <v>55551.500000000007</v>
      </c>
    </row>
    <row r="15" spans="1:28" ht="13.5" customHeight="1" x14ac:dyDescent="0.15">
      <c r="B15" s="156"/>
      <c r="C15" s="133">
        <v>3</v>
      </c>
      <c r="D15" s="157"/>
      <c r="E15" s="48">
        <v>1029</v>
      </c>
      <c r="F15" s="48">
        <v>1186.5</v>
      </c>
      <c r="G15" s="48">
        <v>1090.5284724232772</v>
      </c>
      <c r="H15" s="48">
        <v>10963.900000000001</v>
      </c>
      <c r="I15" s="48">
        <v>1365</v>
      </c>
      <c r="J15" s="48">
        <v>1785</v>
      </c>
      <c r="K15" s="48">
        <v>1586.1852808801468</v>
      </c>
      <c r="L15" s="48">
        <v>20214.7</v>
      </c>
      <c r="M15" s="48">
        <v>1732.5</v>
      </c>
      <c r="N15" s="48">
        <v>2415</v>
      </c>
      <c r="O15" s="48">
        <v>2039.924780656168</v>
      </c>
      <c r="P15" s="68">
        <v>63814.200000000004</v>
      </c>
    </row>
    <row r="16" spans="1:28" ht="13.5" customHeight="1" x14ac:dyDescent="0.15">
      <c r="B16" s="156"/>
      <c r="C16" s="133">
        <v>4</v>
      </c>
      <c r="D16" s="157"/>
      <c r="E16" s="48">
        <v>997.5</v>
      </c>
      <c r="F16" s="48">
        <v>1365</v>
      </c>
      <c r="G16" s="48">
        <v>1112.2793435448577</v>
      </c>
      <c r="H16" s="48">
        <v>17970.100000000002</v>
      </c>
      <c r="I16" s="48">
        <v>1444.2750000000001</v>
      </c>
      <c r="J16" s="48">
        <v>1837.5</v>
      </c>
      <c r="K16" s="48">
        <v>1622.8167464114831</v>
      </c>
      <c r="L16" s="48">
        <v>23921.600000000002</v>
      </c>
      <c r="M16" s="48">
        <v>1680</v>
      </c>
      <c r="N16" s="48">
        <v>2352</v>
      </c>
      <c r="O16" s="48">
        <v>2106.3259981065421</v>
      </c>
      <c r="P16" s="68">
        <v>94952.8</v>
      </c>
    </row>
    <row r="17" spans="2:16" ht="13.5" customHeight="1" x14ac:dyDescent="0.15">
      <c r="B17" s="156"/>
      <c r="C17" s="133">
        <v>5</v>
      </c>
      <c r="D17" s="157"/>
      <c r="E17" s="48">
        <v>892.5</v>
      </c>
      <c r="F17" s="68">
        <v>1365</v>
      </c>
      <c r="G17" s="48">
        <v>1067.435659580417</v>
      </c>
      <c r="H17" s="48">
        <v>24984.3</v>
      </c>
      <c r="I17" s="48">
        <v>1438.5</v>
      </c>
      <c r="J17" s="48">
        <v>1837.5</v>
      </c>
      <c r="K17" s="48">
        <v>1612.3945538818077</v>
      </c>
      <c r="L17" s="48">
        <v>34061.100000000006</v>
      </c>
      <c r="M17" s="48">
        <v>1785</v>
      </c>
      <c r="N17" s="48">
        <v>2352</v>
      </c>
      <c r="O17" s="48">
        <v>2031.1445291322509</v>
      </c>
      <c r="P17" s="68">
        <v>120280.90000000002</v>
      </c>
    </row>
    <row r="18" spans="2:16" ht="13.5" customHeight="1" x14ac:dyDescent="0.15">
      <c r="B18" s="156"/>
      <c r="C18" s="133">
        <v>6</v>
      </c>
      <c r="D18" s="157"/>
      <c r="E18" s="48">
        <v>892.5</v>
      </c>
      <c r="F18" s="48">
        <v>1155</v>
      </c>
      <c r="G18" s="48">
        <v>1009.9000676481584</v>
      </c>
      <c r="H18" s="48">
        <v>20280.5</v>
      </c>
      <c r="I18" s="48">
        <v>1417.5</v>
      </c>
      <c r="J18" s="48">
        <v>1785</v>
      </c>
      <c r="K18" s="48">
        <v>1620.4250721633989</v>
      </c>
      <c r="L18" s="48">
        <v>22205.799999999996</v>
      </c>
      <c r="M18" s="48">
        <v>1837.5</v>
      </c>
      <c r="N18" s="48">
        <v>2310</v>
      </c>
      <c r="O18" s="48">
        <v>1990.0337464343841</v>
      </c>
      <c r="P18" s="68">
        <v>91891.1</v>
      </c>
    </row>
    <row r="19" spans="2:16" ht="13.5" customHeight="1" x14ac:dyDescent="0.15">
      <c r="B19" s="156"/>
      <c r="C19" s="133">
        <v>7</v>
      </c>
      <c r="D19" s="157"/>
      <c r="E19" s="48">
        <v>840</v>
      </c>
      <c r="F19" s="48">
        <v>1365</v>
      </c>
      <c r="G19" s="48">
        <v>1038.5656217339524</v>
      </c>
      <c r="H19" s="48">
        <v>23178.7</v>
      </c>
      <c r="I19" s="48">
        <v>1260</v>
      </c>
      <c r="J19" s="48">
        <v>1890</v>
      </c>
      <c r="K19" s="48">
        <v>1638.9271047227926</v>
      </c>
      <c r="L19" s="48">
        <v>24997.399999999998</v>
      </c>
      <c r="M19" s="48">
        <v>1743</v>
      </c>
      <c r="N19" s="48">
        <v>2467.5</v>
      </c>
      <c r="O19" s="48">
        <v>2032.5677915922972</v>
      </c>
      <c r="P19" s="68">
        <v>127440.29999999999</v>
      </c>
    </row>
    <row r="20" spans="2:16" ht="13.5" customHeight="1" x14ac:dyDescent="0.15">
      <c r="B20" s="156"/>
      <c r="C20" s="133">
        <v>8</v>
      </c>
      <c r="D20" s="157"/>
      <c r="E20" s="48">
        <v>840</v>
      </c>
      <c r="F20" s="48">
        <v>1365</v>
      </c>
      <c r="G20" s="48">
        <v>1033.7320736980637</v>
      </c>
      <c r="H20" s="48">
        <v>16758.3</v>
      </c>
      <c r="I20" s="48">
        <v>1365</v>
      </c>
      <c r="J20" s="48">
        <v>1890</v>
      </c>
      <c r="K20" s="48">
        <v>1646.1716347358131</v>
      </c>
      <c r="L20" s="48">
        <v>18223.8</v>
      </c>
      <c r="M20" s="48">
        <v>1785</v>
      </c>
      <c r="N20" s="48">
        <v>2467.5</v>
      </c>
      <c r="O20" s="48">
        <v>2037.0993101167571</v>
      </c>
      <c r="P20" s="68">
        <v>92487</v>
      </c>
    </row>
    <row r="21" spans="2:16" ht="13.5" customHeight="1" x14ac:dyDescent="0.15">
      <c r="B21" s="156"/>
      <c r="C21" s="133">
        <v>9</v>
      </c>
      <c r="D21" s="157"/>
      <c r="E21" s="48">
        <v>840</v>
      </c>
      <c r="F21" s="48">
        <v>1365</v>
      </c>
      <c r="G21" s="48">
        <v>1041.2471962874979</v>
      </c>
      <c r="H21" s="48">
        <v>19932.2</v>
      </c>
      <c r="I21" s="48">
        <v>1365</v>
      </c>
      <c r="J21" s="48">
        <v>1942.5</v>
      </c>
      <c r="K21" s="48">
        <v>1659.4330614398186</v>
      </c>
      <c r="L21" s="48">
        <v>17569.400000000001</v>
      </c>
      <c r="M21" s="48">
        <v>1785</v>
      </c>
      <c r="N21" s="48">
        <v>2467.5</v>
      </c>
      <c r="O21" s="48">
        <v>2072.3411161110835</v>
      </c>
      <c r="P21" s="48">
        <v>98895.700000000012</v>
      </c>
    </row>
    <row r="22" spans="2:16" ht="13.5" customHeight="1" x14ac:dyDescent="0.15">
      <c r="B22" s="156"/>
      <c r="C22" s="133">
        <v>10</v>
      </c>
      <c r="D22" s="157"/>
      <c r="E22" s="48">
        <v>840</v>
      </c>
      <c r="F22" s="48">
        <v>1365</v>
      </c>
      <c r="G22" s="48">
        <v>1028.1054602676213</v>
      </c>
      <c r="H22" s="48">
        <v>29542.9</v>
      </c>
      <c r="I22" s="48">
        <v>1365</v>
      </c>
      <c r="J22" s="48">
        <v>1995</v>
      </c>
      <c r="K22" s="48">
        <v>1665.8095727232062</v>
      </c>
      <c r="L22" s="48">
        <v>21695.8</v>
      </c>
      <c r="M22" s="48">
        <v>1748.67</v>
      </c>
      <c r="N22" s="48">
        <v>2467.5</v>
      </c>
      <c r="O22" s="48">
        <v>2033.5176939453884</v>
      </c>
      <c r="P22" s="68">
        <v>135017.29999999999</v>
      </c>
    </row>
    <row r="23" spans="2:16" ht="13.5" customHeight="1" x14ac:dyDescent="0.15">
      <c r="B23" s="132"/>
      <c r="C23" s="159">
        <v>11</v>
      </c>
      <c r="D23" s="134"/>
      <c r="E23" s="50">
        <v>840</v>
      </c>
      <c r="F23" s="50">
        <v>1365</v>
      </c>
      <c r="G23" s="50">
        <v>1021.2771742800636</v>
      </c>
      <c r="H23" s="50">
        <v>21696.5</v>
      </c>
      <c r="I23" s="50">
        <v>1365</v>
      </c>
      <c r="J23" s="50">
        <v>1942.5</v>
      </c>
      <c r="K23" s="50">
        <v>1654.1450370415916</v>
      </c>
      <c r="L23" s="50">
        <v>18305.900000000001</v>
      </c>
      <c r="M23" s="50">
        <v>1785</v>
      </c>
      <c r="N23" s="50">
        <v>2520</v>
      </c>
      <c r="O23" s="50">
        <v>2050.8120680138732</v>
      </c>
      <c r="P23" s="52">
        <v>120369.40000000001</v>
      </c>
    </row>
    <row r="24" spans="2:16" ht="13.5" customHeight="1" x14ac:dyDescent="0.15">
      <c r="B24" s="138"/>
      <c r="C24" s="136"/>
      <c r="D24" s="139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2:16" ht="13.5" customHeight="1" x14ac:dyDescent="0.15">
      <c r="B25" s="135"/>
      <c r="C25" s="136"/>
      <c r="D25" s="13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2:16" ht="13.5" customHeight="1" x14ac:dyDescent="0.15">
      <c r="B26" s="138" t="s">
        <v>44</v>
      </c>
      <c r="C26" s="136"/>
      <c r="D26" s="139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2:16" ht="13.5" customHeight="1" x14ac:dyDescent="0.15">
      <c r="B27" s="163">
        <v>41218</v>
      </c>
      <c r="C27" s="164"/>
      <c r="D27" s="152">
        <v>41222</v>
      </c>
      <c r="E27" s="48">
        <v>840</v>
      </c>
      <c r="F27" s="48">
        <v>1365</v>
      </c>
      <c r="G27" s="48">
        <v>1035.27584215365</v>
      </c>
      <c r="H27" s="48">
        <v>4855.7</v>
      </c>
      <c r="I27" s="48">
        <v>1459.5</v>
      </c>
      <c r="J27" s="48">
        <v>1942.5</v>
      </c>
      <c r="K27" s="48">
        <v>1670.3424608987386</v>
      </c>
      <c r="L27" s="48">
        <v>4790.7</v>
      </c>
      <c r="M27" s="48">
        <v>1785</v>
      </c>
      <c r="N27" s="48">
        <v>2467.5</v>
      </c>
      <c r="O27" s="48">
        <v>2088.4352408952832</v>
      </c>
      <c r="P27" s="48">
        <v>22267.8</v>
      </c>
    </row>
    <row r="28" spans="2:16" ht="13.5" customHeight="1" x14ac:dyDescent="0.15">
      <c r="B28" s="165" t="s">
        <v>45</v>
      </c>
      <c r="C28" s="166"/>
      <c r="D28" s="152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2:16" ht="13.5" customHeight="1" x14ac:dyDescent="0.15">
      <c r="B29" s="163">
        <v>41225</v>
      </c>
      <c r="C29" s="164"/>
      <c r="D29" s="152">
        <v>41229</v>
      </c>
      <c r="E29" s="48">
        <v>840</v>
      </c>
      <c r="F29" s="48">
        <v>1260</v>
      </c>
      <c r="G29" s="48">
        <v>1018.748320296831</v>
      </c>
      <c r="H29" s="48">
        <v>6125.5</v>
      </c>
      <c r="I29" s="48">
        <v>1365</v>
      </c>
      <c r="J29" s="48">
        <v>1942.5</v>
      </c>
      <c r="K29" s="48">
        <v>1652.0209357216768</v>
      </c>
      <c r="L29" s="48">
        <v>3713.7</v>
      </c>
      <c r="M29" s="48">
        <v>1785</v>
      </c>
      <c r="N29" s="48">
        <v>2520</v>
      </c>
      <c r="O29" s="48">
        <v>2042.4580795368729</v>
      </c>
      <c r="P29" s="48">
        <v>36030.300000000003</v>
      </c>
    </row>
    <row r="30" spans="2:16" ht="13.5" customHeight="1" x14ac:dyDescent="0.15">
      <c r="B30" s="165" t="s">
        <v>46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2:16" ht="13.5" customHeight="1" x14ac:dyDescent="0.15">
      <c r="B31" s="163">
        <v>41232</v>
      </c>
      <c r="C31" s="164"/>
      <c r="D31" s="152">
        <v>41235</v>
      </c>
      <c r="E31" s="143">
        <v>840</v>
      </c>
      <c r="F31" s="143">
        <v>1207.5</v>
      </c>
      <c r="G31" s="143">
        <v>1018.5259393813577</v>
      </c>
      <c r="H31" s="143">
        <v>4906.1000000000004</v>
      </c>
      <c r="I31" s="143">
        <v>1389.15</v>
      </c>
      <c r="J31" s="143">
        <v>1942.5</v>
      </c>
      <c r="K31" s="143">
        <v>1688.811629422466</v>
      </c>
      <c r="L31" s="143">
        <v>4279.3</v>
      </c>
      <c r="M31" s="143">
        <v>1785</v>
      </c>
      <c r="N31" s="143">
        <v>2508.4500000000003</v>
      </c>
      <c r="O31" s="143">
        <v>2058.368674955595</v>
      </c>
      <c r="P31" s="143">
        <v>16683.400000000001</v>
      </c>
    </row>
    <row r="32" spans="2:16" ht="13.5" customHeight="1" x14ac:dyDescent="0.15">
      <c r="B32" s="165" t="s">
        <v>47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2:17" ht="13.5" customHeight="1" x14ac:dyDescent="0.15">
      <c r="B33" s="163">
        <v>41239</v>
      </c>
      <c r="C33" s="164"/>
      <c r="D33" s="152">
        <v>41243</v>
      </c>
      <c r="E33" s="48">
        <v>840</v>
      </c>
      <c r="F33" s="48">
        <v>1260</v>
      </c>
      <c r="G33" s="48">
        <v>1015.8277022869896</v>
      </c>
      <c r="H33" s="48">
        <v>5809.2</v>
      </c>
      <c r="I33" s="48">
        <v>1365</v>
      </c>
      <c r="J33" s="48">
        <v>1874.25</v>
      </c>
      <c r="K33" s="48">
        <v>1618.0685345811464</v>
      </c>
      <c r="L33" s="48">
        <v>5522.2</v>
      </c>
      <c r="M33" s="48">
        <v>1785</v>
      </c>
      <c r="N33" s="48">
        <v>2467.5</v>
      </c>
      <c r="O33" s="48">
        <v>2035.4847178386578</v>
      </c>
      <c r="P33" s="48">
        <v>45387.9</v>
      </c>
    </row>
    <row r="34" spans="2:17" ht="13.5" customHeight="1" x14ac:dyDescent="0.15">
      <c r="B34" s="165" t="s">
        <v>48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2:17" ht="13.5" customHeight="1" x14ac:dyDescent="0.15">
      <c r="B35" s="167"/>
      <c r="C35" s="168"/>
      <c r="D35" s="155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2:17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17" ht="13.5" customHeight="1" x14ac:dyDescent="0.15">
      <c r="B37" s="21"/>
      <c r="C37" s="72"/>
      <c r="D37" s="72"/>
    </row>
    <row r="38" spans="2:17" ht="13.5" customHeight="1" x14ac:dyDescent="0.15">
      <c r="B38" s="22"/>
      <c r="C38" s="72"/>
      <c r="D38" s="72"/>
      <c r="P38" s="49"/>
      <c r="Q38" s="30"/>
    </row>
    <row r="39" spans="2:17" ht="13.5" customHeight="1" x14ac:dyDescent="0.15">
      <c r="B39" s="22"/>
      <c r="C39" s="72"/>
      <c r="D39" s="72"/>
      <c r="P39" s="49"/>
      <c r="Q39" s="30"/>
    </row>
    <row r="40" spans="2:17" ht="13.5" customHeight="1" x14ac:dyDescent="0.15">
      <c r="B40" s="22"/>
      <c r="C40" s="72"/>
      <c r="D40" s="72"/>
      <c r="P40" s="49"/>
      <c r="Q40" s="30"/>
    </row>
    <row r="41" spans="2:17" ht="13.5" customHeight="1" x14ac:dyDescent="0.15">
      <c r="B41" s="21"/>
      <c r="C41" s="72"/>
      <c r="P41" s="49"/>
      <c r="Q41" s="30"/>
    </row>
    <row r="42" spans="2:17" ht="13.5" customHeight="1" x14ac:dyDescent="0.15">
      <c r="B42" s="21"/>
      <c r="C42" s="72"/>
      <c r="P42" s="49"/>
      <c r="Q42" s="30"/>
    </row>
    <row r="43" spans="2:17" ht="13.5" customHeight="1" x14ac:dyDescent="0.15">
      <c r="B43" s="21"/>
      <c r="C43" s="72"/>
      <c r="P43" s="49"/>
      <c r="Q43" s="30"/>
    </row>
    <row r="44" spans="2:17" x14ac:dyDescent="0.15">
      <c r="P44" s="30"/>
      <c r="Q44" s="30"/>
    </row>
    <row r="45" spans="2:17" x14ac:dyDescent="0.15">
      <c r="P45" s="30"/>
      <c r="Q45" s="30"/>
    </row>
  </sheetData>
  <phoneticPr fontId="8"/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Z30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26" ht="15" customHeight="1" x14ac:dyDescent="0.15">
      <c r="B1" s="104"/>
      <c r="C1" s="104"/>
      <c r="D1" s="104"/>
    </row>
    <row r="2" spans="2:26" ht="12.75" customHeight="1" x14ac:dyDescent="0.15">
      <c r="B2" s="19" t="str">
        <f>近交雑33!B2</f>
        <v>(4)交雑牛チルド「3」の品目別価格　（つづき）</v>
      </c>
      <c r="C2" s="37"/>
      <c r="D2" s="37"/>
      <c r="V2" s="8"/>
    </row>
    <row r="3" spans="2:26" ht="12.75" customHeight="1" x14ac:dyDescent="0.15">
      <c r="B3" s="37"/>
      <c r="C3" s="37"/>
      <c r="D3" s="37"/>
      <c r="T3" s="23" t="s">
        <v>29</v>
      </c>
      <c r="V3" s="8"/>
    </row>
    <row r="4" spans="2:26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V4" s="8"/>
    </row>
    <row r="5" spans="2:26" ht="13.5" customHeight="1" x14ac:dyDescent="0.15">
      <c r="B5" s="20"/>
      <c r="C5" s="41" t="s">
        <v>59</v>
      </c>
      <c r="D5" s="40"/>
      <c r="E5" s="41" t="s">
        <v>142</v>
      </c>
      <c r="F5" s="42"/>
      <c r="G5" s="42"/>
      <c r="H5" s="43"/>
      <c r="I5" s="41" t="s">
        <v>145</v>
      </c>
      <c r="J5" s="42"/>
      <c r="K5" s="42"/>
      <c r="L5" s="43"/>
      <c r="M5" s="41" t="s">
        <v>143</v>
      </c>
      <c r="N5" s="42"/>
      <c r="O5" s="42"/>
      <c r="P5" s="43"/>
      <c r="Q5" s="41" t="s">
        <v>144</v>
      </c>
      <c r="R5" s="42"/>
      <c r="S5" s="42"/>
      <c r="T5" s="43"/>
      <c r="U5" s="8"/>
      <c r="V5" s="217"/>
      <c r="W5" s="217"/>
      <c r="X5" s="217"/>
      <c r="Y5" s="217"/>
      <c r="Z5" s="217"/>
    </row>
    <row r="6" spans="2:26" ht="13.5" customHeight="1" x14ac:dyDescent="0.15">
      <c r="B6" s="44" t="s">
        <v>134</v>
      </c>
      <c r="C6" s="45"/>
      <c r="D6" s="46"/>
      <c r="E6" s="27" t="s">
        <v>1</v>
      </c>
      <c r="F6" s="10" t="s">
        <v>2</v>
      </c>
      <c r="G6" s="28" t="s">
        <v>3</v>
      </c>
      <c r="H6" s="10" t="s">
        <v>5</v>
      </c>
      <c r="I6" s="27" t="s">
        <v>83</v>
      </c>
      <c r="J6" s="10" t="s">
        <v>84</v>
      </c>
      <c r="K6" s="28" t="s">
        <v>85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Q6" s="27" t="s">
        <v>1</v>
      </c>
      <c r="R6" s="10" t="s">
        <v>2</v>
      </c>
      <c r="S6" s="28" t="s">
        <v>3</v>
      </c>
      <c r="T6" s="10" t="s">
        <v>5</v>
      </c>
      <c r="U6" s="8"/>
      <c r="V6" s="217"/>
      <c r="W6" s="217"/>
      <c r="X6" s="217"/>
      <c r="Y6" s="217"/>
      <c r="Z6" s="217"/>
    </row>
    <row r="7" spans="2:26" ht="13.5" customHeight="1" x14ac:dyDescent="0.15">
      <c r="B7" s="5"/>
      <c r="C7" s="6"/>
      <c r="D7" s="6"/>
      <c r="E7" s="12"/>
      <c r="F7" s="13"/>
      <c r="G7" s="14" t="s">
        <v>4</v>
      </c>
      <c r="H7" s="13"/>
      <c r="I7" s="12"/>
      <c r="J7" s="13"/>
      <c r="K7" s="14" t="s">
        <v>86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8"/>
      <c r="V7" s="217"/>
      <c r="W7" s="217"/>
      <c r="X7" s="217"/>
      <c r="Y7" s="217"/>
      <c r="Z7" s="217"/>
    </row>
    <row r="8" spans="2:26" s="36" customFormat="1" ht="13.5" customHeight="1" x14ac:dyDescent="0.15">
      <c r="B8" s="31" t="s">
        <v>57</v>
      </c>
      <c r="C8" s="99">
        <v>20</v>
      </c>
      <c r="D8" s="19" t="s">
        <v>58</v>
      </c>
      <c r="E8" s="193" t="s">
        <v>107</v>
      </c>
      <c r="F8" s="201" t="s">
        <v>107</v>
      </c>
      <c r="G8" s="193" t="s">
        <v>107</v>
      </c>
      <c r="H8" s="199" t="s">
        <v>107</v>
      </c>
      <c r="I8" s="193" t="s">
        <v>107</v>
      </c>
      <c r="J8" s="201" t="s">
        <v>107</v>
      </c>
      <c r="K8" s="193" t="s">
        <v>107</v>
      </c>
      <c r="L8" s="68">
        <v>7945</v>
      </c>
      <c r="M8" s="48">
        <v>2730</v>
      </c>
      <c r="N8" s="49">
        <v>4599</v>
      </c>
      <c r="O8" s="48">
        <v>3439</v>
      </c>
      <c r="P8" s="68">
        <v>31777</v>
      </c>
      <c r="Q8" s="48">
        <v>3780</v>
      </c>
      <c r="R8" s="49">
        <v>5460</v>
      </c>
      <c r="S8" s="48">
        <v>4585</v>
      </c>
      <c r="T8" s="68">
        <v>39193</v>
      </c>
      <c r="U8" s="8"/>
      <c r="V8" s="217"/>
      <c r="W8" s="217"/>
      <c r="X8" s="217"/>
      <c r="Y8" s="217"/>
      <c r="Z8" s="217"/>
    </row>
    <row r="9" spans="2:26" s="36" customFormat="1" ht="13.5" customHeight="1" x14ac:dyDescent="0.15">
      <c r="B9" s="31"/>
      <c r="C9" s="99">
        <v>21</v>
      </c>
      <c r="D9" s="8"/>
      <c r="E9" s="193" t="s">
        <v>107</v>
      </c>
      <c r="F9" s="201" t="s">
        <v>107</v>
      </c>
      <c r="G9" s="193" t="s">
        <v>107</v>
      </c>
      <c r="H9" s="68">
        <v>79</v>
      </c>
      <c r="I9" s="193" t="s">
        <v>107</v>
      </c>
      <c r="J9" s="201" t="s">
        <v>107</v>
      </c>
      <c r="K9" s="193" t="s">
        <v>107</v>
      </c>
      <c r="L9" s="68">
        <v>4041</v>
      </c>
      <c r="M9" s="48">
        <v>2520</v>
      </c>
      <c r="N9" s="49">
        <v>4200</v>
      </c>
      <c r="O9" s="48">
        <v>3039</v>
      </c>
      <c r="P9" s="68">
        <v>35400</v>
      </c>
      <c r="Q9" s="48">
        <v>3675</v>
      </c>
      <c r="R9" s="49">
        <v>4830</v>
      </c>
      <c r="S9" s="48">
        <v>4132</v>
      </c>
      <c r="T9" s="68">
        <v>51378</v>
      </c>
      <c r="U9" s="8"/>
      <c r="V9" s="217"/>
      <c r="W9" s="217"/>
      <c r="X9" s="217"/>
      <c r="Y9" s="217"/>
      <c r="Z9" s="217"/>
    </row>
    <row r="10" spans="2:26" s="36" customFormat="1" ht="13.5" customHeight="1" x14ac:dyDescent="0.15">
      <c r="B10" s="31"/>
      <c r="C10" s="99">
        <v>22</v>
      </c>
      <c r="D10" s="15"/>
      <c r="E10" s="193" t="s">
        <v>107</v>
      </c>
      <c r="F10" s="193" t="s">
        <v>107</v>
      </c>
      <c r="G10" s="193" t="s">
        <v>107</v>
      </c>
      <c r="H10" s="193" t="s">
        <v>107</v>
      </c>
      <c r="I10" s="193" t="s">
        <v>107</v>
      </c>
      <c r="J10" s="193" t="s">
        <v>107</v>
      </c>
      <c r="K10" s="193" t="s">
        <v>107</v>
      </c>
      <c r="L10" s="48">
        <v>2165</v>
      </c>
      <c r="M10" s="48">
        <v>2520</v>
      </c>
      <c r="N10" s="48">
        <v>3990</v>
      </c>
      <c r="O10" s="48">
        <v>3134</v>
      </c>
      <c r="P10" s="48">
        <v>30481</v>
      </c>
      <c r="Q10" s="48">
        <v>3465</v>
      </c>
      <c r="R10" s="48">
        <v>4725</v>
      </c>
      <c r="S10" s="48">
        <v>4033</v>
      </c>
      <c r="T10" s="68">
        <v>45996</v>
      </c>
      <c r="U10" s="8"/>
      <c r="V10" s="49"/>
      <c r="W10" s="8"/>
      <c r="X10" s="8"/>
      <c r="Y10" s="8"/>
      <c r="Z10" s="30"/>
    </row>
    <row r="11" spans="2:26" s="36" customFormat="1" ht="13.5" customHeight="1" x14ac:dyDescent="0.15">
      <c r="B11" s="32"/>
      <c r="C11" s="100">
        <v>23</v>
      </c>
      <c r="D11" s="16"/>
      <c r="E11" s="194" t="s">
        <v>107</v>
      </c>
      <c r="F11" s="194" t="s">
        <v>107</v>
      </c>
      <c r="G11" s="194" t="s">
        <v>107</v>
      </c>
      <c r="H11" s="194" t="s">
        <v>107</v>
      </c>
      <c r="I11" s="218">
        <v>3686.55</v>
      </c>
      <c r="J11" s="218">
        <v>4466.7</v>
      </c>
      <c r="K11" s="218">
        <v>4031.4419343901</v>
      </c>
      <c r="L11" s="218">
        <v>2431.3000000000002</v>
      </c>
      <c r="M11" s="218">
        <v>2625</v>
      </c>
      <c r="N11" s="218">
        <v>3885</v>
      </c>
      <c r="O11" s="218">
        <v>3167.9940652524015</v>
      </c>
      <c r="P11" s="218">
        <v>34309.199999999997</v>
      </c>
      <c r="Q11" s="218">
        <v>3465</v>
      </c>
      <c r="R11" s="218">
        <v>4725</v>
      </c>
      <c r="S11" s="218">
        <v>3975.8415911762677</v>
      </c>
      <c r="T11" s="220">
        <v>38928.800000000003</v>
      </c>
      <c r="U11" s="8"/>
      <c r="V11" s="217"/>
      <c r="W11" s="217"/>
      <c r="X11" s="217"/>
      <c r="Y11" s="217"/>
      <c r="Z11" s="217"/>
    </row>
    <row r="12" spans="2:26" s="36" customFormat="1" ht="13.5" customHeight="1" x14ac:dyDescent="0.15">
      <c r="B12" s="31"/>
      <c r="C12" s="8">
        <v>11</v>
      </c>
      <c r="D12" s="15"/>
      <c r="E12" s="193">
        <v>0</v>
      </c>
      <c r="F12" s="193">
        <v>0</v>
      </c>
      <c r="G12" s="199">
        <v>0</v>
      </c>
      <c r="H12" s="193">
        <v>0</v>
      </c>
      <c r="I12" s="193">
        <v>0</v>
      </c>
      <c r="J12" s="193">
        <v>0</v>
      </c>
      <c r="K12" s="193">
        <v>0</v>
      </c>
      <c r="L12" s="48">
        <v>0</v>
      </c>
      <c r="M12" s="48">
        <v>3045</v>
      </c>
      <c r="N12" s="48">
        <v>3570</v>
      </c>
      <c r="O12" s="48">
        <v>3435.0301932367156</v>
      </c>
      <c r="P12" s="48">
        <v>1472</v>
      </c>
      <c r="Q12" s="48">
        <v>3780</v>
      </c>
      <c r="R12" s="48">
        <v>4515</v>
      </c>
      <c r="S12" s="48">
        <v>4104.9314329738063</v>
      </c>
      <c r="T12" s="68">
        <v>1970.6</v>
      </c>
      <c r="U12" s="24"/>
      <c r="V12" s="30"/>
      <c r="W12" s="30"/>
      <c r="X12" s="30"/>
    </row>
    <row r="13" spans="2:26" s="36" customFormat="1" ht="13.5" customHeight="1" x14ac:dyDescent="0.15">
      <c r="B13" s="31"/>
      <c r="C13" s="8">
        <v>12</v>
      </c>
      <c r="D13" s="15"/>
      <c r="E13" s="193">
        <v>0</v>
      </c>
      <c r="F13" s="193">
        <v>0</v>
      </c>
      <c r="G13" s="193">
        <v>0</v>
      </c>
      <c r="H13" s="193">
        <v>0</v>
      </c>
      <c r="I13" s="193">
        <v>0</v>
      </c>
      <c r="J13" s="193">
        <v>0</v>
      </c>
      <c r="K13" s="193">
        <v>0</v>
      </c>
      <c r="L13" s="48">
        <v>0</v>
      </c>
      <c r="M13" s="48">
        <v>2940</v>
      </c>
      <c r="N13" s="48">
        <v>3675</v>
      </c>
      <c r="O13" s="48">
        <v>3214.1240148861648</v>
      </c>
      <c r="P13" s="48">
        <v>3328.5</v>
      </c>
      <c r="Q13" s="48">
        <v>3675</v>
      </c>
      <c r="R13" s="48">
        <v>4725</v>
      </c>
      <c r="S13" s="48">
        <v>4276.3417021276591</v>
      </c>
      <c r="T13" s="68">
        <v>3023.4</v>
      </c>
      <c r="U13" s="30"/>
      <c r="V13" s="30"/>
      <c r="W13" s="30"/>
      <c r="X13" s="30"/>
    </row>
    <row r="14" spans="2:26" s="36" customFormat="1" ht="13.5" customHeight="1" x14ac:dyDescent="0.15">
      <c r="B14" s="31" t="s">
        <v>167</v>
      </c>
      <c r="C14" s="8">
        <v>1</v>
      </c>
      <c r="D14" s="15" t="s">
        <v>159</v>
      </c>
      <c r="E14" s="193">
        <v>0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48">
        <v>0</v>
      </c>
      <c r="M14" s="48">
        <v>0</v>
      </c>
      <c r="N14" s="48">
        <v>0</v>
      </c>
      <c r="O14" s="48">
        <v>0</v>
      </c>
      <c r="P14" s="48">
        <v>1939.6</v>
      </c>
      <c r="Q14" s="48">
        <v>0</v>
      </c>
      <c r="R14" s="48">
        <v>0</v>
      </c>
      <c r="S14" s="48">
        <v>0</v>
      </c>
      <c r="T14" s="68">
        <v>2204.4</v>
      </c>
      <c r="U14" s="30"/>
      <c r="V14" s="30"/>
      <c r="W14" s="30"/>
      <c r="X14" s="30"/>
    </row>
    <row r="15" spans="2:26" s="36" customFormat="1" ht="13.5" customHeight="1" x14ac:dyDescent="0.15">
      <c r="B15" s="31"/>
      <c r="C15" s="8">
        <v>2</v>
      </c>
      <c r="D15" s="15"/>
      <c r="E15" s="193">
        <v>0</v>
      </c>
      <c r="F15" s="193">
        <v>0</v>
      </c>
      <c r="G15" s="193">
        <v>0</v>
      </c>
      <c r="H15" s="193">
        <v>0</v>
      </c>
      <c r="I15" s="193">
        <v>0</v>
      </c>
      <c r="J15" s="193">
        <v>0</v>
      </c>
      <c r="K15" s="193">
        <v>0</v>
      </c>
      <c r="L15" s="48">
        <v>0</v>
      </c>
      <c r="M15" s="48">
        <v>2730</v>
      </c>
      <c r="N15" s="48">
        <v>3832.5</v>
      </c>
      <c r="O15" s="48">
        <v>3292.3031483790523</v>
      </c>
      <c r="P15" s="48">
        <v>2120.1</v>
      </c>
      <c r="Q15" s="48">
        <v>3515.4</v>
      </c>
      <c r="R15" s="48">
        <v>4725</v>
      </c>
      <c r="S15" s="48">
        <v>3982.4394347240918</v>
      </c>
      <c r="T15" s="68">
        <v>2840.4</v>
      </c>
      <c r="U15" s="30"/>
      <c r="V15" s="30"/>
      <c r="W15" s="30"/>
      <c r="X15" s="30"/>
    </row>
    <row r="16" spans="2:26" s="36" customFormat="1" ht="13.5" customHeight="1" x14ac:dyDescent="0.15">
      <c r="B16" s="31"/>
      <c r="C16" s="8">
        <v>3</v>
      </c>
      <c r="D16" s="15"/>
      <c r="E16" s="193">
        <v>0</v>
      </c>
      <c r="F16" s="193">
        <v>0</v>
      </c>
      <c r="G16" s="193">
        <v>0</v>
      </c>
      <c r="H16" s="193">
        <v>0</v>
      </c>
      <c r="I16" s="193">
        <v>0</v>
      </c>
      <c r="J16" s="193">
        <v>0</v>
      </c>
      <c r="K16" s="193">
        <v>0</v>
      </c>
      <c r="L16" s="48">
        <v>0</v>
      </c>
      <c r="M16" s="48">
        <v>2730</v>
      </c>
      <c r="N16" s="48">
        <v>3780</v>
      </c>
      <c r="O16" s="48">
        <v>3245.5801815431164</v>
      </c>
      <c r="P16" s="48">
        <v>2974.6</v>
      </c>
      <c r="Q16" s="48">
        <v>3570</v>
      </c>
      <c r="R16" s="48">
        <v>5040</v>
      </c>
      <c r="S16" s="48">
        <v>4010.2527027027027</v>
      </c>
      <c r="T16" s="68">
        <v>2943.7</v>
      </c>
      <c r="U16" s="30"/>
      <c r="V16" s="30"/>
      <c r="W16" s="30"/>
      <c r="X16" s="30"/>
    </row>
    <row r="17" spans="2:24" s="36" customFormat="1" ht="13.5" customHeight="1" x14ac:dyDescent="0.15">
      <c r="B17" s="31"/>
      <c r="C17" s="8">
        <v>4</v>
      </c>
      <c r="D17" s="15"/>
      <c r="E17" s="193">
        <v>0</v>
      </c>
      <c r="F17" s="193">
        <v>0</v>
      </c>
      <c r="G17" s="193">
        <v>0</v>
      </c>
      <c r="H17" s="193">
        <v>0</v>
      </c>
      <c r="I17" s="193">
        <v>3700.2000000000003</v>
      </c>
      <c r="J17" s="193">
        <v>3700.2000000000003</v>
      </c>
      <c r="K17" s="193">
        <v>3699.9859002169196</v>
      </c>
      <c r="L17" s="48">
        <v>2115.1</v>
      </c>
      <c r="M17" s="48">
        <v>2625</v>
      </c>
      <c r="N17" s="48">
        <v>3570</v>
      </c>
      <c r="O17" s="48">
        <v>3097.4136464322728</v>
      </c>
      <c r="P17" s="48">
        <v>9759.2000000000007</v>
      </c>
      <c r="Q17" s="48">
        <v>3570</v>
      </c>
      <c r="R17" s="48">
        <v>5040</v>
      </c>
      <c r="S17" s="48">
        <v>3953.110772784542</v>
      </c>
      <c r="T17" s="68">
        <v>9348.1</v>
      </c>
      <c r="U17" s="30"/>
      <c r="V17" s="30"/>
      <c r="W17" s="30"/>
      <c r="X17" s="30"/>
    </row>
    <row r="18" spans="2:24" s="36" customFormat="1" ht="13.5" customHeight="1" x14ac:dyDescent="0.15">
      <c r="B18" s="31"/>
      <c r="C18" s="8">
        <v>5</v>
      </c>
      <c r="D18" s="15"/>
      <c r="E18" s="193">
        <v>0</v>
      </c>
      <c r="F18" s="193">
        <v>0</v>
      </c>
      <c r="G18" s="193">
        <v>0</v>
      </c>
      <c r="H18" s="199">
        <v>0</v>
      </c>
      <c r="I18" s="193">
        <v>0</v>
      </c>
      <c r="J18" s="193">
        <v>0</v>
      </c>
      <c r="K18" s="193">
        <v>0</v>
      </c>
      <c r="L18" s="48">
        <v>4727.6000000000004</v>
      </c>
      <c r="M18" s="48">
        <v>2730</v>
      </c>
      <c r="N18" s="48">
        <v>3990</v>
      </c>
      <c r="O18" s="48">
        <v>3454.6679340048822</v>
      </c>
      <c r="P18" s="48">
        <v>12097.9</v>
      </c>
      <c r="Q18" s="48">
        <v>3465</v>
      </c>
      <c r="R18" s="48">
        <v>5040</v>
      </c>
      <c r="S18" s="68">
        <v>3865.1145366783626</v>
      </c>
      <c r="T18" s="48">
        <v>12848.9</v>
      </c>
      <c r="U18" s="30"/>
      <c r="V18" s="30"/>
      <c r="W18" s="30"/>
      <c r="X18" s="30"/>
    </row>
    <row r="19" spans="2:24" s="36" customFormat="1" ht="13.5" customHeight="1" x14ac:dyDescent="0.15">
      <c r="B19" s="31"/>
      <c r="C19" s="8">
        <v>6</v>
      </c>
      <c r="D19" s="15"/>
      <c r="E19" s="193">
        <v>0</v>
      </c>
      <c r="F19" s="193">
        <v>0</v>
      </c>
      <c r="G19" s="193">
        <v>0</v>
      </c>
      <c r="H19" s="193">
        <v>0</v>
      </c>
      <c r="I19" s="193">
        <v>0</v>
      </c>
      <c r="J19" s="193">
        <v>0</v>
      </c>
      <c r="K19" s="193">
        <v>0</v>
      </c>
      <c r="L19" s="48">
        <v>2091.4</v>
      </c>
      <c r="M19" s="48">
        <v>2625</v>
      </c>
      <c r="N19" s="48">
        <v>3570</v>
      </c>
      <c r="O19" s="48">
        <v>3180.5805980003765</v>
      </c>
      <c r="P19" s="48">
        <v>8671.9</v>
      </c>
      <c r="Q19" s="48">
        <v>3150</v>
      </c>
      <c r="R19" s="48">
        <v>5040</v>
      </c>
      <c r="S19" s="48">
        <v>3730.1626522327483</v>
      </c>
      <c r="T19" s="68">
        <v>10252</v>
      </c>
      <c r="U19" s="30"/>
      <c r="V19" s="30"/>
      <c r="W19" s="30"/>
      <c r="X19" s="30"/>
    </row>
    <row r="20" spans="2:24" s="36" customFormat="1" ht="13.5" customHeight="1" x14ac:dyDescent="0.15">
      <c r="B20" s="31"/>
      <c r="C20" s="8">
        <v>7</v>
      </c>
      <c r="D20" s="15"/>
      <c r="E20" s="193">
        <v>0</v>
      </c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193">
        <v>0</v>
      </c>
      <c r="L20" s="48">
        <v>3372.5</v>
      </c>
      <c r="M20" s="48">
        <v>3255</v>
      </c>
      <c r="N20" s="48">
        <v>3990</v>
      </c>
      <c r="O20" s="48">
        <v>3642.3289460663054</v>
      </c>
      <c r="P20" s="48">
        <v>11289.6</v>
      </c>
      <c r="Q20" s="48">
        <v>3465</v>
      </c>
      <c r="R20" s="48">
        <v>5250</v>
      </c>
      <c r="S20" s="48">
        <v>3849.4660753642693</v>
      </c>
      <c r="T20" s="68">
        <v>12245.9</v>
      </c>
      <c r="U20" s="30"/>
      <c r="V20" s="30"/>
      <c r="W20" s="30"/>
      <c r="X20" s="30"/>
    </row>
    <row r="21" spans="2:24" s="36" customFormat="1" ht="13.5" customHeight="1" x14ac:dyDescent="0.15">
      <c r="B21" s="31"/>
      <c r="C21" s="8">
        <v>8</v>
      </c>
      <c r="D21" s="15"/>
      <c r="E21" s="193">
        <v>0</v>
      </c>
      <c r="F21" s="193">
        <v>0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48">
        <v>2462.3000000000002</v>
      </c>
      <c r="M21" s="48">
        <v>3255</v>
      </c>
      <c r="N21" s="48">
        <v>3990</v>
      </c>
      <c r="O21" s="48">
        <v>3643.7497217108348</v>
      </c>
      <c r="P21" s="48">
        <v>11435.1</v>
      </c>
      <c r="Q21" s="48">
        <v>3465</v>
      </c>
      <c r="R21" s="48">
        <v>5040</v>
      </c>
      <c r="S21" s="48">
        <v>3802.9837676658954</v>
      </c>
      <c r="T21" s="68">
        <v>10082.799999999999</v>
      </c>
      <c r="U21" s="30"/>
      <c r="V21" s="30"/>
      <c r="W21" s="30"/>
      <c r="X21" s="30"/>
    </row>
    <row r="22" spans="2:24" s="36" customFormat="1" ht="13.5" customHeight="1" x14ac:dyDescent="0.15">
      <c r="B22" s="31"/>
      <c r="C22" s="8">
        <v>9</v>
      </c>
      <c r="D22" s="15"/>
      <c r="E22" s="193">
        <v>0</v>
      </c>
      <c r="F22" s="193">
        <v>0</v>
      </c>
      <c r="G22" s="193">
        <v>0</v>
      </c>
      <c r="H22" s="193">
        <v>0</v>
      </c>
      <c r="I22" s="193">
        <v>0</v>
      </c>
      <c r="J22" s="193">
        <v>0</v>
      </c>
      <c r="K22" s="193">
        <v>0</v>
      </c>
      <c r="L22" s="48">
        <v>2221.8000000000002</v>
      </c>
      <c r="M22" s="48">
        <v>3360</v>
      </c>
      <c r="N22" s="48">
        <v>3990</v>
      </c>
      <c r="O22" s="48">
        <v>3678.4621472943654</v>
      </c>
      <c r="P22" s="48">
        <v>5484.6</v>
      </c>
      <c r="Q22" s="48">
        <v>3465</v>
      </c>
      <c r="R22" s="48">
        <v>5250</v>
      </c>
      <c r="S22" s="48">
        <v>3844.4492918225565</v>
      </c>
      <c r="T22" s="68">
        <v>5989</v>
      </c>
      <c r="U22" s="30"/>
      <c r="V22" s="30"/>
      <c r="W22" s="30"/>
      <c r="X22" s="30"/>
    </row>
    <row r="23" spans="2:24" s="36" customFormat="1" ht="13.5" customHeight="1" x14ac:dyDescent="0.15">
      <c r="B23" s="31"/>
      <c r="C23" s="8">
        <v>10</v>
      </c>
      <c r="D23" s="15"/>
      <c r="E23" s="193">
        <v>0</v>
      </c>
      <c r="F23" s="193">
        <v>0</v>
      </c>
      <c r="G23" s="193">
        <v>0</v>
      </c>
      <c r="H23" s="193">
        <v>0</v>
      </c>
      <c r="I23" s="193">
        <v>0</v>
      </c>
      <c r="J23" s="193">
        <v>0</v>
      </c>
      <c r="K23" s="193">
        <v>0</v>
      </c>
      <c r="L23" s="48">
        <v>3019.4</v>
      </c>
      <c r="M23" s="48">
        <v>3360</v>
      </c>
      <c r="N23" s="48">
        <v>3990</v>
      </c>
      <c r="O23" s="48">
        <v>3680.7338213293424</v>
      </c>
      <c r="P23" s="48">
        <v>8876.7999999999993</v>
      </c>
      <c r="Q23" s="48">
        <v>3465</v>
      </c>
      <c r="R23" s="48">
        <v>5250</v>
      </c>
      <c r="S23" s="48">
        <v>3899.7076142605929</v>
      </c>
      <c r="T23" s="68">
        <v>10532.5</v>
      </c>
      <c r="U23" s="30"/>
      <c r="V23" s="30"/>
      <c r="W23" s="30"/>
      <c r="X23" s="30"/>
    </row>
    <row r="24" spans="2:24" s="36" customFormat="1" ht="13.5" customHeight="1" x14ac:dyDescent="0.15">
      <c r="B24" s="32"/>
      <c r="C24" s="6">
        <v>11</v>
      </c>
      <c r="D24" s="16"/>
      <c r="E24" s="194">
        <v>0</v>
      </c>
      <c r="F24" s="194">
        <v>0</v>
      </c>
      <c r="G24" s="194">
        <v>0</v>
      </c>
      <c r="H24" s="194">
        <v>0</v>
      </c>
      <c r="I24" s="194">
        <v>4200</v>
      </c>
      <c r="J24" s="194">
        <v>4200</v>
      </c>
      <c r="K24" s="194">
        <v>4200</v>
      </c>
      <c r="L24" s="50">
        <v>993.8</v>
      </c>
      <c r="M24" s="50">
        <v>3465</v>
      </c>
      <c r="N24" s="50">
        <v>5040</v>
      </c>
      <c r="O24" s="50">
        <v>3672.6748420002232</v>
      </c>
      <c r="P24" s="50">
        <v>9032</v>
      </c>
      <c r="Q24" s="50">
        <v>3570</v>
      </c>
      <c r="R24" s="50">
        <v>5040</v>
      </c>
      <c r="S24" s="50">
        <v>3994.1426252789643</v>
      </c>
      <c r="T24" s="52">
        <v>9630.9</v>
      </c>
      <c r="U24" s="30"/>
      <c r="V24" s="30"/>
      <c r="W24" s="30"/>
      <c r="X24" s="30"/>
    </row>
    <row r="26" spans="2:24" x14ac:dyDescent="0.15">
      <c r="T26" s="49"/>
    </row>
    <row r="27" spans="2:24" x14ac:dyDescent="0.15">
      <c r="T27" s="49"/>
    </row>
    <row r="28" spans="2:24" x14ac:dyDescent="0.15">
      <c r="T28" s="49"/>
    </row>
    <row r="29" spans="2:24" x14ac:dyDescent="0.15">
      <c r="T29" s="8"/>
    </row>
    <row r="30" spans="2:24" x14ac:dyDescent="0.15">
      <c r="T30" s="8"/>
    </row>
  </sheetData>
  <phoneticPr fontId="8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U50"/>
  <sheetViews>
    <sheetView zoomScale="75" workbookViewId="0"/>
  </sheetViews>
  <sheetFormatPr defaultColWidth="7.5" defaultRowHeight="12" x14ac:dyDescent="0.15"/>
  <cols>
    <col min="1" max="1" width="1" style="1" customWidth="1"/>
    <col min="2" max="2" width="4.125" style="1" customWidth="1"/>
    <col min="3" max="4" width="2.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21" ht="15" customHeight="1" x14ac:dyDescent="0.15">
      <c r="B1" s="105"/>
      <c r="C1" s="105"/>
      <c r="D1" s="105"/>
    </row>
    <row r="2" spans="2:21" ht="12.75" customHeight="1" x14ac:dyDescent="0.15">
      <c r="B2" s="1" t="s">
        <v>71</v>
      </c>
      <c r="C2" s="73"/>
      <c r="D2" s="73"/>
    </row>
    <row r="3" spans="2:21" ht="12.75" customHeight="1" x14ac:dyDescent="0.15">
      <c r="B3" s="73"/>
      <c r="C3" s="73"/>
      <c r="D3" s="73"/>
      <c r="P3" s="18"/>
      <c r="T3" s="18" t="s">
        <v>0</v>
      </c>
    </row>
    <row r="4" spans="2:21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1" ht="14.25" customHeight="1" x14ac:dyDescent="0.15">
      <c r="B5" s="77"/>
      <c r="C5" s="75" t="s">
        <v>152</v>
      </c>
      <c r="D5" s="76"/>
      <c r="E5" s="81">
        <v>4</v>
      </c>
      <c r="F5" s="82"/>
      <c r="G5" s="82"/>
      <c r="H5" s="83"/>
      <c r="I5" s="81">
        <v>3</v>
      </c>
      <c r="J5" s="82"/>
      <c r="K5" s="82"/>
      <c r="L5" s="83"/>
      <c r="M5" s="81">
        <v>2</v>
      </c>
      <c r="N5" s="82"/>
      <c r="O5" s="82"/>
      <c r="P5" s="83"/>
      <c r="Q5" s="81">
        <v>3</v>
      </c>
      <c r="R5" s="82"/>
      <c r="S5" s="82"/>
      <c r="T5" s="83"/>
    </row>
    <row r="6" spans="2:21" ht="14.25" customHeight="1" x14ac:dyDescent="0.15">
      <c r="B6" s="74"/>
      <c r="C6" s="75" t="s">
        <v>153</v>
      </c>
      <c r="D6" s="76"/>
      <c r="E6" s="81" t="s">
        <v>154</v>
      </c>
      <c r="F6" s="82"/>
      <c r="G6" s="82"/>
      <c r="H6" s="83"/>
      <c r="I6" s="81" t="s">
        <v>154</v>
      </c>
      <c r="J6" s="82"/>
      <c r="K6" s="82"/>
      <c r="L6" s="83"/>
      <c r="M6" s="81" t="s">
        <v>155</v>
      </c>
      <c r="N6" s="82"/>
      <c r="O6" s="82"/>
      <c r="P6" s="83"/>
      <c r="Q6" s="81" t="s">
        <v>156</v>
      </c>
      <c r="R6" s="82"/>
      <c r="S6" s="82"/>
      <c r="T6" s="83"/>
    </row>
    <row r="7" spans="2:21" ht="14.25" customHeight="1" x14ac:dyDescent="0.15">
      <c r="B7" s="78" t="s">
        <v>134</v>
      </c>
      <c r="C7" s="79"/>
      <c r="D7" s="40"/>
      <c r="E7" s="84" t="s">
        <v>83</v>
      </c>
      <c r="F7" s="84" t="s">
        <v>84</v>
      </c>
      <c r="G7" s="85" t="s">
        <v>7</v>
      </c>
      <c r="H7" s="84" t="s">
        <v>5</v>
      </c>
      <c r="I7" s="84" t="s">
        <v>83</v>
      </c>
      <c r="J7" s="84" t="s">
        <v>84</v>
      </c>
      <c r="K7" s="85" t="s">
        <v>7</v>
      </c>
      <c r="L7" s="84" t="s">
        <v>5</v>
      </c>
      <c r="M7" s="84" t="s">
        <v>83</v>
      </c>
      <c r="N7" s="84" t="s">
        <v>84</v>
      </c>
      <c r="O7" s="85" t="s">
        <v>7</v>
      </c>
      <c r="P7" s="84" t="s">
        <v>5</v>
      </c>
      <c r="Q7" s="84" t="s">
        <v>83</v>
      </c>
      <c r="R7" s="84" t="s">
        <v>84</v>
      </c>
      <c r="S7" s="85" t="s">
        <v>7</v>
      </c>
      <c r="T7" s="84" t="s">
        <v>5</v>
      </c>
    </row>
    <row r="8" spans="2:21" ht="14.25" customHeight="1" x14ac:dyDescent="0.15">
      <c r="B8" s="55" t="s">
        <v>57</v>
      </c>
      <c r="C8" s="3">
        <v>19</v>
      </c>
      <c r="D8" s="33" t="s">
        <v>58</v>
      </c>
      <c r="E8" s="86">
        <v>2940</v>
      </c>
      <c r="F8" s="86">
        <v>3833</v>
      </c>
      <c r="G8" s="86">
        <v>3312</v>
      </c>
      <c r="H8" s="86">
        <v>832060</v>
      </c>
      <c r="I8" s="86">
        <v>2667</v>
      </c>
      <c r="J8" s="86">
        <v>3255</v>
      </c>
      <c r="K8" s="86">
        <v>2999</v>
      </c>
      <c r="L8" s="86">
        <v>1372220</v>
      </c>
      <c r="M8" s="86">
        <v>1155</v>
      </c>
      <c r="N8" s="86">
        <v>1764</v>
      </c>
      <c r="O8" s="86">
        <v>1450</v>
      </c>
      <c r="P8" s="86">
        <v>844398</v>
      </c>
      <c r="Q8" s="86">
        <v>1943</v>
      </c>
      <c r="R8" s="86">
        <v>2536</v>
      </c>
      <c r="S8" s="86">
        <v>2329</v>
      </c>
      <c r="T8" s="86">
        <v>834916</v>
      </c>
      <c r="U8" s="17"/>
    </row>
    <row r="9" spans="2:21" ht="14.25" customHeight="1" x14ac:dyDescent="0.15">
      <c r="B9" s="80"/>
      <c r="C9" s="3">
        <v>20</v>
      </c>
      <c r="D9" s="111"/>
      <c r="E9" s="86">
        <v>2730</v>
      </c>
      <c r="F9" s="86">
        <v>3570</v>
      </c>
      <c r="G9" s="86">
        <v>3084</v>
      </c>
      <c r="H9" s="86">
        <v>663788</v>
      </c>
      <c r="I9" s="86">
        <v>2100</v>
      </c>
      <c r="J9" s="86">
        <v>3150</v>
      </c>
      <c r="K9" s="86">
        <v>2694</v>
      </c>
      <c r="L9" s="86">
        <v>1053517</v>
      </c>
      <c r="M9" s="86">
        <v>1260</v>
      </c>
      <c r="N9" s="86">
        <v>1674</v>
      </c>
      <c r="O9" s="86">
        <v>1444</v>
      </c>
      <c r="P9" s="86">
        <v>854238</v>
      </c>
      <c r="Q9" s="86">
        <v>1838</v>
      </c>
      <c r="R9" s="86">
        <v>2604</v>
      </c>
      <c r="S9" s="86">
        <v>2238</v>
      </c>
      <c r="T9" s="86">
        <v>799697</v>
      </c>
      <c r="U9" s="17"/>
    </row>
    <row r="10" spans="2:21" ht="14.25" customHeight="1" x14ac:dyDescent="0.15">
      <c r="B10" s="80"/>
      <c r="C10" s="3">
        <v>21</v>
      </c>
      <c r="D10" s="111"/>
      <c r="E10" s="86">
        <v>2310</v>
      </c>
      <c r="F10" s="86">
        <v>3297</v>
      </c>
      <c r="G10" s="86">
        <v>2875</v>
      </c>
      <c r="H10" s="86">
        <v>725583</v>
      </c>
      <c r="I10" s="86">
        <v>1995</v>
      </c>
      <c r="J10" s="86">
        <v>2835</v>
      </c>
      <c r="K10" s="86">
        <v>2475</v>
      </c>
      <c r="L10" s="86">
        <v>967057</v>
      </c>
      <c r="M10" s="86">
        <v>1260</v>
      </c>
      <c r="N10" s="86">
        <v>1680</v>
      </c>
      <c r="O10" s="86">
        <v>1443</v>
      </c>
      <c r="P10" s="86">
        <v>711650</v>
      </c>
      <c r="Q10" s="86">
        <v>1680</v>
      </c>
      <c r="R10" s="86">
        <v>2485</v>
      </c>
      <c r="S10" s="86">
        <v>2135</v>
      </c>
      <c r="T10" s="86">
        <v>792497</v>
      </c>
      <c r="U10" s="17"/>
    </row>
    <row r="11" spans="2:21" ht="14.25" customHeight="1" x14ac:dyDescent="0.15">
      <c r="B11" s="80"/>
      <c r="C11" s="3">
        <v>22</v>
      </c>
      <c r="D11" s="111"/>
      <c r="E11" s="86">
        <v>2310</v>
      </c>
      <c r="F11" s="86">
        <v>3280</v>
      </c>
      <c r="G11" s="86">
        <v>2787</v>
      </c>
      <c r="H11" s="86">
        <v>576426</v>
      </c>
      <c r="I11" s="228">
        <v>2100</v>
      </c>
      <c r="J11" s="86">
        <v>2756</v>
      </c>
      <c r="K11" s="48">
        <v>2465</v>
      </c>
      <c r="L11" s="86">
        <v>1003771</v>
      </c>
      <c r="M11" s="86">
        <v>1198</v>
      </c>
      <c r="N11" s="86">
        <v>1575</v>
      </c>
      <c r="O11" s="48">
        <v>1364</v>
      </c>
      <c r="P11" s="86">
        <v>633610</v>
      </c>
      <c r="Q11" s="86">
        <v>1680</v>
      </c>
      <c r="R11" s="228">
        <v>2520</v>
      </c>
      <c r="S11" s="48">
        <v>2103</v>
      </c>
      <c r="T11" s="228">
        <v>968302</v>
      </c>
      <c r="U11" s="17"/>
    </row>
    <row r="12" spans="2:21" ht="14.25" customHeight="1" x14ac:dyDescent="0.15">
      <c r="B12" s="178"/>
      <c r="C12" s="179">
        <v>23</v>
      </c>
      <c r="D12" s="180"/>
      <c r="E12" s="181">
        <v>2375</v>
      </c>
      <c r="F12" s="181">
        <v>3360</v>
      </c>
      <c r="G12" s="181">
        <v>2782</v>
      </c>
      <c r="H12" s="181">
        <v>573076</v>
      </c>
      <c r="I12" s="218">
        <v>2079.7350000000001</v>
      </c>
      <c r="J12" s="218">
        <v>2677.5</v>
      </c>
      <c r="K12" s="218">
        <v>2444.2656950403907</v>
      </c>
      <c r="L12" s="218">
        <v>853057.10000000021</v>
      </c>
      <c r="M12" s="218">
        <v>966</v>
      </c>
      <c r="N12" s="218">
        <v>1720.95</v>
      </c>
      <c r="O12" s="218">
        <v>1308.3583822253722</v>
      </c>
      <c r="P12" s="218">
        <v>802859.9</v>
      </c>
      <c r="Q12" s="218">
        <v>1890</v>
      </c>
      <c r="R12" s="218">
        <v>2520</v>
      </c>
      <c r="S12" s="218">
        <v>2143.9757885504296</v>
      </c>
      <c r="T12" s="220">
        <v>1050836.0999999999</v>
      </c>
      <c r="U12" s="17"/>
    </row>
    <row r="13" spans="2:21" ht="14.25" customHeight="1" x14ac:dyDescent="0.15">
      <c r="B13" s="160"/>
      <c r="C13" s="17">
        <v>2</v>
      </c>
      <c r="D13" s="112"/>
      <c r="E13" s="162">
        <v>2520</v>
      </c>
      <c r="F13" s="162">
        <v>2940</v>
      </c>
      <c r="G13" s="162">
        <v>2761</v>
      </c>
      <c r="H13" s="206">
        <v>40176.699999999997</v>
      </c>
      <c r="I13" s="48">
        <v>2258.5500000000002</v>
      </c>
      <c r="J13" s="48">
        <v>2585.1</v>
      </c>
      <c r="K13" s="48">
        <v>2465.9342012596339</v>
      </c>
      <c r="L13" s="68">
        <v>61909.399999999994</v>
      </c>
      <c r="M13" s="140">
        <v>1207.5</v>
      </c>
      <c r="N13" s="140">
        <v>1478.4</v>
      </c>
      <c r="O13" s="140">
        <v>1386.2958271092957</v>
      </c>
      <c r="P13" s="157">
        <v>55413.099999999991</v>
      </c>
      <c r="Q13" s="48">
        <v>1953</v>
      </c>
      <c r="R13" s="48">
        <v>2359.98</v>
      </c>
      <c r="S13" s="48">
        <v>2150.4703303093288</v>
      </c>
      <c r="T13" s="68">
        <v>103295.1</v>
      </c>
      <c r="U13" s="17"/>
    </row>
    <row r="14" spans="2:21" ht="14.25" customHeight="1" x14ac:dyDescent="0.15">
      <c r="B14" s="160"/>
      <c r="C14" s="17">
        <v>3</v>
      </c>
      <c r="D14" s="112"/>
      <c r="E14" s="162">
        <v>2660</v>
      </c>
      <c r="F14" s="162">
        <v>2940</v>
      </c>
      <c r="G14" s="206">
        <v>2805</v>
      </c>
      <c r="H14" s="162">
        <v>39590.9</v>
      </c>
      <c r="I14" s="48">
        <v>2312.1</v>
      </c>
      <c r="J14" s="48">
        <v>2625</v>
      </c>
      <c r="K14" s="48">
        <v>2514.1580442271925</v>
      </c>
      <c r="L14" s="48">
        <v>90077.8</v>
      </c>
      <c r="M14" s="140">
        <v>1197</v>
      </c>
      <c r="N14" s="140">
        <v>1478.4</v>
      </c>
      <c r="O14" s="140">
        <v>1381.4037602579135</v>
      </c>
      <c r="P14" s="140">
        <v>60036.3</v>
      </c>
      <c r="Q14" s="48">
        <v>1995</v>
      </c>
      <c r="R14" s="48">
        <v>2341.5</v>
      </c>
      <c r="S14" s="48">
        <v>2130.6745970536208</v>
      </c>
      <c r="T14" s="48">
        <v>91692</v>
      </c>
      <c r="U14" s="17"/>
    </row>
    <row r="15" spans="2:21" ht="14.25" customHeight="1" x14ac:dyDescent="0.15">
      <c r="B15" s="160"/>
      <c r="C15" s="17">
        <v>4</v>
      </c>
      <c r="D15" s="112"/>
      <c r="E15" s="162">
        <v>2729</v>
      </c>
      <c r="F15" s="162">
        <v>3044</v>
      </c>
      <c r="G15" s="162">
        <v>2883</v>
      </c>
      <c r="H15" s="162">
        <v>37086</v>
      </c>
      <c r="I15" s="48">
        <v>2257.5</v>
      </c>
      <c r="J15" s="48">
        <v>2625</v>
      </c>
      <c r="K15" s="48">
        <v>2469.6541055283833</v>
      </c>
      <c r="L15" s="68">
        <v>64673.5</v>
      </c>
      <c r="M15" s="140">
        <v>1050</v>
      </c>
      <c r="N15" s="140">
        <v>1720.95</v>
      </c>
      <c r="O15" s="140">
        <v>1372.0810611158613</v>
      </c>
      <c r="P15" s="157">
        <v>70854.399999999994</v>
      </c>
      <c r="Q15" s="48">
        <v>1942.5</v>
      </c>
      <c r="R15" s="48">
        <v>2341.5</v>
      </c>
      <c r="S15" s="48">
        <v>2136.0066580133421</v>
      </c>
      <c r="T15" s="68">
        <v>84743.4</v>
      </c>
      <c r="U15" s="17"/>
    </row>
    <row r="16" spans="2:21" ht="14.25" customHeight="1" x14ac:dyDescent="0.15">
      <c r="B16" s="160"/>
      <c r="C16" s="17">
        <v>5</v>
      </c>
      <c r="D16" s="112"/>
      <c r="E16" s="162">
        <v>2625</v>
      </c>
      <c r="F16" s="162">
        <v>3051</v>
      </c>
      <c r="G16" s="162">
        <v>2876</v>
      </c>
      <c r="H16" s="162">
        <v>55602</v>
      </c>
      <c r="I16" s="48">
        <v>2278.5</v>
      </c>
      <c r="J16" s="48">
        <v>2625</v>
      </c>
      <c r="K16" s="48">
        <v>2466.6625084082434</v>
      </c>
      <c r="L16" s="48">
        <v>64014.400000000001</v>
      </c>
      <c r="M16" s="140">
        <v>1155</v>
      </c>
      <c r="N16" s="140">
        <v>1478.4</v>
      </c>
      <c r="O16" s="140">
        <v>1357.2351752168152</v>
      </c>
      <c r="P16" s="140">
        <v>83527.900000000009</v>
      </c>
      <c r="Q16" s="48">
        <v>1995</v>
      </c>
      <c r="R16" s="48">
        <v>2320.5</v>
      </c>
      <c r="S16" s="48">
        <v>2133.8920480831935</v>
      </c>
      <c r="T16" s="68">
        <v>108899.3</v>
      </c>
      <c r="U16" s="17"/>
    </row>
    <row r="17" spans="2:21" ht="14.25" customHeight="1" x14ac:dyDescent="0.15">
      <c r="B17" s="160"/>
      <c r="C17" s="17">
        <v>6</v>
      </c>
      <c r="D17" s="112"/>
      <c r="E17" s="162">
        <v>2511</v>
      </c>
      <c r="F17" s="162">
        <v>3047</v>
      </c>
      <c r="G17" s="162">
        <v>2847</v>
      </c>
      <c r="H17" s="162">
        <v>37111</v>
      </c>
      <c r="I17" s="48">
        <v>2142</v>
      </c>
      <c r="J17" s="48">
        <v>2535.75</v>
      </c>
      <c r="K17" s="48">
        <v>2374.9230208265431</v>
      </c>
      <c r="L17" s="68">
        <v>62409.7</v>
      </c>
      <c r="M17" s="140">
        <v>1050</v>
      </c>
      <c r="N17" s="140">
        <v>1392.825</v>
      </c>
      <c r="O17" s="140">
        <v>1244.0541694826795</v>
      </c>
      <c r="P17" s="157">
        <v>51452.6</v>
      </c>
      <c r="Q17" s="48">
        <v>1942.5</v>
      </c>
      <c r="R17" s="48">
        <v>2205</v>
      </c>
      <c r="S17" s="48">
        <v>2087.0422255891344</v>
      </c>
      <c r="T17" s="68">
        <v>87171.9</v>
      </c>
      <c r="U17" s="17"/>
    </row>
    <row r="18" spans="2:21" ht="14.25" customHeight="1" x14ac:dyDescent="0.15">
      <c r="B18" s="160"/>
      <c r="C18" s="17">
        <v>7</v>
      </c>
      <c r="D18" s="112"/>
      <c r="E18" s="162">
        <v>2525</v>
      </c>
      <c r="F18" s="162">
        <v>2944</v>
      </c>
      <c r="G18" s="162">
        <v>2735</v>
      </c>
      <c r="H18" s="162">
        <v>36167</v>
      </c>
      <c r="I18" s="48">
        <v>2100</v>
      </c>
      <c r="J18" s="48">
        <v>2579.85</v>
      </c>
      <c r="K18" s="48">
        <v>2381.4089230003642</v>
      </c>
      <c r="L18" s="48">
        <v>58003.100000000006</v>
      </c>
      <c r="M18" s="140">
        <v>1050</v>
      </c>
      <c r="N18" s="140">
        <v>1323.3150000000001</v>
      </c>
      <c r="O18" s="140">
        <v>1224.3580858093228</v>
      </c>
      <c r="P18" s="140">
        <v>72284.099999999991</v>
      </c>
      <c r="Q18" s="48">
        <v>1942.5</v>
      </c>
      <c r="R18" s="48">
        <v>2257.5</v>
      </c>
      <c r="S18" s="48">
        <v>2082.0533381130217</v>
      </c>
      <c r="T18" s="68">
        <v>78118.2</v>
      </c>
      <c r="U18" s="17"/>
    </row>
    <row r="19" spans="2:21" ht="14.25" customHeight="1" x14ac:dyDescent="0.15">
      <c r="B19" s="160"/>
      <c r="C19" s="17">
        <v>8</v>
      </c>
      <c r="D19" s="112"/>
      <c r="E19" s="162">
        <v>2375</v>
      </c>
      <c r="F19" s="162">
        <v>2948</v>
      </c>
      <c r="G19" s="206">
        <v>2716</v>
      </c>
      <c r="H19" s="206">
        <v>46738</v>
      </c>
      <c r="I19" s="48">
        <v>2079.7350000000001</v>
      </c>
      <c r="J19" s="48">
        <v>2625</v>
      </c>
      <c r="K19" s="48">
        <v>2379.5277641099283</v>
      </c>
      <c r="L19" s="68">
        <v>75188.700000000012</v>
      </c>
      <c r="M19" s="140">
        <v>972.30000000000007</v>
      </c>
      <c r="N19" s="140">
        <v>1400.0700000000002</v>
      </c>
      <c r="O19" s="140">
        <v>1122.8536424820638</v>
      </c>
      <c r="P19" s="157">
        <v>69571.199999999997</v>
      </c>
      <c r="Q19" s="48">
        <v>1900.5</v>
      </c>
      <c r="R19" s="48">
        <v>2264.6400000000003</v>
      </c>
      <c r="S19" s="48">
        <v>2066.3186261558785</v>
      </c>
      <c r="T19" s="68">
        <v>74581.8</v>
      </c>
      <c r="U19" s="17"/>
    </row>
    <row r="20" spans="2:21" ht="14.25" customHeight="1" x14ac:dyDescent="0.15">
      <c r="B20" s="160"/>
      <c r="C20" s="17">
        <v>9</v>
      </c>
      <c r="D20" s="112"/>
      <c r="E20" s="162">
        <v>2420</v>
      </c>
      <c r="F20" s="162">
        <v>2938</v>
      </c>
      <c r="G20" s="162">
        <v>2687</v>
      </c>
      <c r="H20" s="162">
        <v>41180</v>
      </c>
      <c r="I20" s="48">
        <v>2224.8450000000003</v>
      </c>
      <c r="J20" s="48">
        <v>2667</v>
      </c>
      <c r="K20" s="48">
        <v>2462.4088180889808</v>
      </c>
      <c r="L20" s="68">
        <v>50535.899999999994</v>
      </c>
      <c r="M20" s="140">
        <v>966</v>
      </c>
      <c r="N20" s="140">
        <v>1392.405</v>
      </c>
      <c r="O20" s="140">
        <v>1201.6432398652134</v>
      </c>
      <c r="P20" s="157">
        <v>63732.600000000006</v>
      </c>
      <c r="Q20" s="48">
        <v>1921.92</v>
      </c>
      <c r="R20" s="48">
        <v>2362.5</v>
      </c>
      <c r="S20" s="48">
        <v>2171.872722824352</v>
      </c>
      <c r="T20" s="68">
        <v>68229</v>
      </c>
      <c r="U20" s="17"/>
    </row>
    <row r="21" spans="2:21" ht="14.25" customHeight="1" x14ac:dyDescent="0.15">
      <c r="B21" s="160"/>
      <c r="C21" s="17">
        <v>10</v>
      </c>
      <c r="D21" s="112"/>
      <c r="E21" s="162">
        <v>2436</v>
      </c>
      <c r="F21" s="162">
        <v>3044</v>
      </c>
      <c r="G21" s="162">
        <v>2788</v>
      </c>
      <c r="H21" s="162">
        <v>48788</v>
      </c>
      <c r="I21" s="48">
        <v>2259.6</v>
      </c>
      <c r="J21" s="48">
        <v>2677.5</v>
      </c>
      <c r="K21" s="48">
        <v>2507.820448116719</v>
      </c>
      <c r="L21" s="48">
        <v>58999.4</v>
      </c>
      <c r="M21" s="140">
        <v>1081.5</v>
      </c>
      <c r="N21" s="140">
        <v>1414.3500000000001</v>
      </c>
      <c r="O21" s="140">
        <v>1261.601867161291</v>
      </c>
      <c r="P21" s="140">
        <v>52386.9</v>
      </c>
      <c r="Q21" s="48">
        <v>1995</v>
      </c>
      <c r="R21" s="48">
        <v>2467.5</v>
      </c>
      <c r="S21" s="48">
        <v>2221.9548619558564</v>
      </c>
      <c r="T21" s="68">
        <v>65815</v>
      </c>
      <c r="U21" s="17"/>
    </row>
    <row r="22" spans="2:21" ht="14.25" customHeight="1" x14ac:dyDescent="0.15">
      <c r="B22" s="160"/>
      <c r="C22" s="17">
        <v>11</v>
      </c>
      <c r="D22" s="112"/>
      <c r="E22" s="224">
        <v>2415</v>
      </c>
      <c r="F22" s="224">
        <v>3043</v>
      </c>
      <c r="G22" s="224">
        <v>2764</v>
      </c>
      <c r="H22" s="224">
        <v>55401.8</v>
      </c>
      <c r="I22" s="225">
        <v>2218.65</v>
      </c>
      <c r="J22" s="225">
        <v>2625</v>
      </c>
      <c r="K22" s="225">
        <v>2444.0059214396128</v>
      </c>
      <c r="L22" s="225">
        <v>76490.800000000017</v>
      </c>
      <c r="M22" s="225">
        <v>1063.6500000000001</v>
      </c>
      <c r="N22" s="225">
        <v>1405.8450000000003</v>
      </c>
      <c r="O22" s="225">
        <v>1252.8898636041574</v>
      </c>
      <c r="P22" s="225">
        <v>66992.2</v>
      </c>
      <c r="Q22" s="225">
        <v>1942.5</v>
      </c>
      <c r="R22" s="225">
        <v>2467.5</v>
      </c>
      <c r="S22" s="225">
        <v>2192.5453193216917</v>
      </c>
      <c r="T22" s="226">
        <v>72995</v>
      </c>
      <c r="U22" s="17"/>
    </row>
    <row r="23" spans="2:21" ht="14.25" customHeight="1" x14ac:dyDescent="0.15">
      <c r="B23" s="160"/>
      <c r="C23" s="17">
        <v>12</v>
      </c>
      <c r="D23" s="112"/>
      <c r="E23" s="229">
        <v>2625</v>
      </c>
      <c r="F23" s="229">
        <v>3360</v>
      </c>
      <c r="G23" s="229">
        <v>2900</v>
      </c>
      <c r="H23" s="229">
        <v>84152.5</v>
      </c>
      <c r="I23" s="225">
        <v>2257.5</v>
      </c>
      <c r="J23" s="225">
        <v>2625</v>
      </c>
      <c r="K23" s="225">
        <v>2482.8289224222322</v>
      </c>
      <c r="L23" s="225">
        <v>91688.500000000015</v>
      </c>
      <c r="M23" s="225">
        <v>1091.58</v>
      </c>
      <c r="N23" s="225">
        <v>1380.33</v>
      </c>
      <c r="O23" s="225">
        <v>1226.7070524804092</v>
      </c>
      <c r="P23" s="225">
        <v>55981</v>
      </c>
      <c r="Q23" s="225">
        <v>1890</v>
      </c>
      <c r="R23" s="225">
        <v>2520</v>
      </c>
      <c r="S23" s="225">
        <v>2175.9079528820562</v>
      </c>
      <c r="T23" s="226">
        <v>69384.100000000006</v>
      </c>
      <c r="U23" s="17"/>
    </row>
    <row r="24" spans="2:21" ht="14.25" customHeight="1" x14ac:dyDescent="0.15">
      <c r="B24" s="160" t="s">
        <v>166</v>
      </c>
      <c r="C24" s="17">
        <v>1</v>
      </c>
      <c r="D24" s="112" t="s">
        <v>160</v>
      </c>
      <c r="E24" s="233">
        <v>0</v>
      </c>
      <c r="F24" s="233">
        <v>0</v>
      </c>
      <c r="G24" s="233">
        <v>0</v>
      </c>
      <c r="H24" s="229">
        <v>44592.5</v>
      </c>
      <c r="I24" s="225">
        <v>2152.5</v>
      </c>
      <c r="J24" s="225">
        <v>2590.35</v>
      </c>
      <c r="K24" s="225">
        <v>2402.7631961744887</v>
      </c>
      <c r="L24" s="225">
        <v>57836.2</v>
      </c>
      <c r="M24" s="225">
        <v>1013.25</v>
      </c>
      <c r="N24" s="225">
        <v>1320.7950000000001</v>
      </c>
      <c r="O24" s="225">
        <v>1188.381386669512</v>
      </c>
      <c r="P24" s="225">
        <v>60516.899999999994</v>
      </c>
      <c r="Q24" s="225">
        <v>1837.5</v>
      </c>
      <c r="R24" s="225">
        <v>2394</v>
      </c>
      <c r="S24" s="225">
        <v>2128.3091191501312</v>
      </c>
      <c r="T24" s="226">
        <v>84016.799999999988</v>
      </c>
      <c r="U24" s="17"/>
    </row>
    <row r="25" spans="2:21" ht="14.25" customHeight="1" x14ac:dyDescent="0.15">
      <c r="B25" s="160"/>
      <c r="C25" s="17">
        <v>2</v>
      </c>
      <c r="D25" s="112"/>
      <c r="E25" s="224">
        <v>2246</v>
      </c>
      <c r="F25" s="224">
        <v>3529</v>
      </c>
      <c r="G25" s="224">
        <v>2829</v>
      </c>
      <c r="H25" s="224">
        <v>37164.5</v>
      </c>
      <c r="I25" s="48">
        <v>2205</v>
      </c>
      <c r="J25" s="48">
        <v>2520</v>
      </c>
      <c r="K25" s="48">
        <v>2368.0882857614256</v>
      </c>
      <c r="L25" s="48">
        <v>68591.799999999988</v>
      </c>
      <c r="M25" s="140">
        <v>997.5</v>
      </c>
      <c r="N25" s="140">
        <v>1253.7</v>
      </c>
      <c r="O25" s="140">
        <v>1138.9770167128361</v>
      </c>
      <c r="P25" s="140">
        <v>51423.5</v>
      </c>
      <c r="Q25" s="48">
        <v>1830.15</v>
      </c>
      <c r="R25" s="48">
        <v>2352</v>
      </c>
      <c r="S25" s="48">
        <v>2016.9380023143538</v>
      </c>
      <c r="T25" s="68">
        <v>55551.500000000007</v>
      </c>
      <c r="U25" s="17"/>
    </row>
    <row r="26" spans="2:21" ht="14.25" customHeight="1" x14ac:dyDescent="0.15">
      <c r="B26" s="160"/>
      <c r="C26" s="17">
        <v>3</v>
      </c>
      <c r="D26" s="112"/>
      <c r="E26" s="224">
        <v>2165</v>
      </c>
      <c r="F26" s="224">
        <v>3579</v>
      </c>
      <c r="G26" s="224">
        <v>2842</v>
      </c>
      <c r="H26" s="234">
        <v>39080.400000000001</v>
      </c>
      <c r="I26" s="48">
        <v>2205</v>
      </c>
      <c r="J26" s="48">
        <v>2480.1</v>
      </c>
      <c r="K26" s="48">
        <v>2368.3492429108933</v>
      </c>
      <c r="L26" s="48">
        <v>53504.80000000001</v>
      </c>
      <c r="M26" s="140">
        <v>945</v>
      </c>
      <c r="N26" s="140">
        <v>1246.2450000000001</v>
      </c>
      <c r="O26" s="140">
        <v>1085.1167822497009</v>
      </c>
      <c r="P26" s="140">
        <v>66543.899999999994</v>
      </c>
      <c r="Q26" s="48">
        <v>1732.5</v>
      </c>
      <c r="R26" s="48">
        <v>2415</v>
      </c>
      <c r="S26" s="48">
        <v>2039.924780656168</v>
      </c>
      <c r="T26" s="68">
        <v>63814.200000000004</v>
      </c>
      <c r="U26" s="17"/>
    </row>
    <row r="27" spans="2:21" ht="14.25" customHeight="1" x14ac:dyDescent="0.15">
      <c r="B27" s="160"/>
      <c r="C27" s="17">
        <v>4</v>
      </c>
      <c r="D27" s="112"/>
      <c r="E27" s="234">
        <v>2239</v>
      </c>
      <c r="F27" s="234">
        <v>3698</v>
      </c>
      <c r="G27" s="234">
        <v>2799</v>
      </c>
      <c r="H27" s="234">
        <v>38020.5</v>
      </c>
      <c r="I27" s="48">
        <v>2205</v>
      </c>
      <c r="J27" s="48">
        <v>2520</v>
      </c>
      <c r="K27" s="48">
        <v>2342.9662928203766</v>
      </c>
      <c r="L27" s="48">
        <v>156897.20000000001</v>
      </c>
      <c r="M27" s="140">
        <v>896.7</v>
      </c>
      <c r="N27" s="140">
        <v>1426.95</v>
      </c>
      <c r="O27" s="140">
        <v>1160.6144112349914</v>
      </c>
      <c r="P27" s="140">
        <v>77656.399999999994</v>
      </c>
      <c r="Q27" s="48">
        <v>1680</v>
      </c>
      <c r="R27" s="48">
        <v>2352</v>
      </c>
      <c r="S27" s="48">
        <v>2106.3259981065421</v>
      </c>
      <c r="T27" s="68">
        <v>94952.8</v>
      </c>
      <c r="U27" s="17"/>
    </row>
    <row r="28" spans="2:21" ht="14.25" customHeight="1" x14ac:dyDescent="0.15">
      <c r="B28" s="160"/>
      <c r="C28" s="17">
        <v>5</v>
      </c>
      <c r="D28" s="112"/>
      <c r="E28" s="162">
        <v>2520</v>
      </c>
      <c r="F28" s="162">
        <v>3508</v>
      </c>
      <c r="G28" s="162">
        <v>2870</v>
      </c>
      <c r="H28" s="236">
        <v>47759.7</v>
      </c>
      <c r="I28" s="48">
        <v>2193.4500000000003</v>
      </c>
      <c r="J28" s="48">
        <v>2522.1</v>
      </c>
      <c r="K28" s="48">
        <v>2387.3679609978285</v>
      </c>
      <c r="L28" s="48">
        <v>173895</v>
      </c>
      <c r="M28" s="140">
        <v>944.68500000000006</v>
      </c>
      <c r="N28" s="140">
        <v>1417.5</v>
      </c>
      <c r="O28" s="140">
        <v>1182.7977643214149</v>
      </c>
      <c r="P28" s="140">
        <v>93894.8</v>
      </c>
      <c r="Q28" s="48">
        <v>1785</v>
      </c>
      <c r="R28" s="48">
        <v>2352</v>
      </c>
      <c r="S28" s="48">
        <v>2031.1445291322509</v>
      </c>
      <c r="T28" s="68">
        <v>120280.90000000002</v>
      </c>
      <c r="U28" s="17"/>
    </row>
    <row r="29" spans="2:21" ht="14.25" customHeight="1" x14ac:dyDescent="0.15">
      <c r="B29" s="160"/>
      <c r="C29" s="17">
        <v>6</v>
      </c>
      <c r="D29" s="112"/>
      <c r="E29" s="237">
        <v>2625</v>
      </c>
      <c r="F29" s="237">
        <v>3557</v>
      </c>
      <c r="G29" s="237">
        <v>2966</v>
      </c>
      <c r="H29" s="237">
        <v>30908</v>
      </c>
      <c r="I29" s="48">
        <v>2152.5</v>
      </c>
      <c r="J29" s="48">
        <v>2520</v>
      </c>
      <c r="K29" s="48">
        <v>2384.6634000988206</v>
      </c>
      <c r="L29" s="48">
        <v>126773.1</v>
      </c>
      <c r="M29" s="140">
        <v>1050</v>
      </c>
      <c r="N29" s="140">
        <v>1426.95</v>
      </c>
      <c r="O29" s="140">
        <v>1315.0107084651631</v>
      </c>
      <c r="P29" s="140">
        <v>64941.3</v>
      </c>
      <c r="Q29" s="48">
        <v>1837.5</v>
      </c>
      <c r="R29" s="48">
        <v>2310</v>
      </c>
      <c r="S29" s="48">
        <v>1990.0337464343841</v>
      </c>
      <c r="T29" s="68">
        <v>91891.1</v>
      </c>
      <c r="U29" s="17"/>
    </row>
    <row r="30" spans="2:21" ht="13.5" customHeight="1" x14ac:dyDescent="0.15">
      <c r="B30" s="160"/>
      <c r="C30" s="17">
        <v>7</v>
      </c>
      <c r="D30" s="112"/>
      <c r="E30" s="238">
        <v>2528</v>
      </c>
      <c r="F30" s="238">
        <v>3426</v>
      </c>
      <c r="G30" s="238">
        <v>2876</v>
      </c>
      <c r="H30" s="238">
        <v>40979.199999999997</v>
      </c>
      <c r="I30" s="48">
        <v>2199.75</v>
      </c>
      <c r="J30" s="48">
        <v>2572.5</v>
      </c>
      <c r="K30" s="48">
        <v>2408.7335729155948</v>
      </c>
      <c r="L30" s="48">
        <v>152939.1</v>
      </c>
      <c r="M30" s="140">
        <v>1155</v>
      </c>
      <c r="N30" s="140">
        <v>1426.95</v>
      </c>
      <c r="O30" s="140">
        <v>1324.4047093124941</v>
      </c>
      <c r="P30" s="140">
        <v>103665.60000000001</v>
      </c>
      <c r="Q30" s="48">
        <v>1743</v>
      </c>
      <c r="R30" s="48">
        <v>2467.5</v>
      </c>
      <c r="S30" s="48">
        <v>2032.5677915922972</v>
      </c>
      <c r="T30" s="68">
        <v>127440.29999999999</v>
      </c>
      <c r="U30" s="17"/>
    </row>
    <row r="31" spans="2:21" ht="13.5" customHeight="1" x14ac:dyDescent="0.15">
      <c r="B31" s="160"/>
      <c r="C31" s="17">
        <v>8</v>
      </c>
      <c r="D31" s="112"/>
      <c r="E31" s="162">
        <v>2520</v>
      </c>
      <c r="F31" s="162">
        <v>3437</v>
      </c>
      <c r="G31" s="162">
        <v>2863</v>
      </c>
      <c r="H31" s="162">
        <v>45433.9</v>
      </c>
      <c r="I31" s="48">
        <v>2205</v>
      </c>
      <c r="J31" s="48">
        <v>2572.5</v>
      </c>
      <c r="K31" s="48">
        <v>2372.4460213361008</v>
      </c>
      <c r="L31" s="48">
        <v>175547.9</v>
      </c>
      <c r="M31" s="140">
        <v>1137.0450000000001</v>
      </c>
      <c r="N31" s="140">
        <v>1426.95</v>
      </c>
      <c r="O31" s="140">
        <v>1339.0527193055229</v>
      </c>
      <c r="P31" s="140">
        <v>87639.8</v>
      </c>
      <c r="Q31" s="48">
        <v>1785</v>
      </c>
      <c r="R31" s="48">
        <v>2467.5</v>
      </c>
      <c r="S31" s="48">
        <v>2037.0993101167571</v>
      </c>
      <c r="T31" s="68">
        <v>92487</v>
      </c>
      <c r="U31" s="17"/>
    </row>
    <row r="32" spans="2:21" ht="13.5" customHeight="1" x14ac:dyDescent="0.15">
      <c r="B32" s="160"/>
      <c r="C32" s="17">
        <v>9</v>
      </c>
      <c r="D32" s="112"/>
      <c r="E32" s="162">
        <v>2520</v>
      </c>
      <c r="F32" s="162">
        <v>3359</v>
      </c>
      <c r="G32" s="162">
        <v>2863</v>
      </c>
      <c r="H32" s="162">
        <v>40223</v>
      </c>
      <c r="I32" s="48">
        <v>2184</v>
      </c>
      <c r="J32" s="48">
        <v>2572.5</v>
      </c>
      <c r="K32" s="48">
        <v>2401.1625720823795</v>
      </c>
      <c r="L32" s="48">
        <v>126206.8</v>
      </c>
      <c r="M32" s="140">
        <v>1785</v>
      </c>
      <c r="N32" s="140">
        <v>2467.5</v>
      </c>
      <c r="O32" s="140">
        <v>2072.3411161110835</v>
      </c>
      <c r="P32" s="140">
        <v>98895.700000000012</v>
      </c>
      <c r="Q32" s="48">
        <v>1785</v>
      </c>
      <c r="R32" s="48">
        <v>2467.5</v>
      </c>
      <c r="S32" s="48">
        <v>2072.3411161110835</v>
      </c>
      <c r="T32" s="68">
        <v>98895.700000000012</v>
      </c>
      <c r="U32" s="17"/>
    </row>
    <row r="33" spans="2:21" ht="13.5" customHeight="1" x14ac:dyDescent="0.15">
      <c r="B33" s="160"/>
      <c r="C33" s="17">
        <v>10</v>
      </c>
      <c r="D33" s="112"/>
      <c r="E33" s="162">
        <v>2520</v>
      </c>
      <c r="F33" s="162">
        <v>3474</v>
      </c>
      <c r="G33" s="162">
        <v>2867</v>
      </c>
      <c r="H33" s="162">
        <v>39160</v>
      </c>
      <c r="I33" s="48">
        <v>2205</v>
      </c>
      <c r="J33" s="48">
        <v>2572.5</v>
      </c>
      <c r="K33" s="48">
        <v>2427.4036320851806</v>
      </c>
      <c r="L33" s="48">
        <v>157478.79999999999</v>
      </c>
      <c r="M33" s="140">
        <v>1060.5</v>
      </c>
      <c r="N33" s="140">
        <v>1487.8500000000001</v>
      </c>
      <c r="O33" s="140">
        <v>1303.4046897653029</v>
      </c>
      <c r="P33" s="140">
        <v>107009.19999999998</v>
      </c>
      <c r="Q33" s="48">
        <v>1748.67</v>
      </c>
      <c r="R33" s="48">
        <v>2467.5</v>
      </c>
      <c r="S33" s="48">
        <v>2033.5176939453884</v>
      </c>
      <c r="T33" s="68">
        <v>135017.29999999999</v>
      </c>
      <c r="U33" s="17"/>
    </row>
    <row r="34" spans="2:21" ht="13.5" customHeight="1" x14ac:dyDescent="0.15">
      <c r="B34" s="161"/>
      <c r="C34" s="2">
        <v>11</v>
      </c>
      <c r="D34" s="184"/>
      <c r="E34" s="239">
        <v>2415</v>
      </c>
      <c r="F34" s="239">
        <v>3045</v>
      </c>
      <c r="G34" s="239">
        <v>2787</v>
      </c>
      <c r="H34" s="239">
        <v>40790.1</v>
      </c>
      <c r="I34" s="50">
        <v>2199.75</v>
      </c>
      <c r="J34" s="50">
        <v>2625</v>
      </c>
      <c r="K34" s="50">
        <v>2440.6973392210148</v>
      </c>
      <c r="L34" s="50">
        <v>161070.20000000001</v>
      </c>
      <c r="M34" s="141">
        <v>997.5</v>
      </c>
      <c r="N34" s="141">
        <v>1522.5</v>
      </c>
      <c r="O34" s="141">
        <v>1266.6739514205544</v>
      </c>
      <c r="P34" s="141">
        <v>100133.8</v>
      </c>
      <c r="Q34" s="50">
        <v>1785</v>
      </c>
      <c r="R34" s="50">
        <v>2520</v>
      </c>
      <c r="S34" s="50">
        <v>2050.8120680138732</v>
      </c>
      <c r="T34" s="52">
        <v>120369.40000000001</v>
      </c>
      <c r="U34" s="17"/>
    </row>
    <row r="35" spans="2:21" ht="13.5" customHeight="1" x14ac:dyDescent="0.15">
      <c r="B35" s="25" t="s">
        <v>16</v>
      </c>
      <c r="C35" s="1" t="s">
        <v>22</v>
      </c>
    </row>
    <row r="36" spans="2:21" ht="13.5" customHeight="1" x14ac:dyDescent="0.15">
      <c r="B36" s="26" t="s">
        <v>17</v>
      </c>
      <c r="C36" s="1" t="s">
        <v>34</v>
      </c>
      <c r="M36" s="49"/>
      <c r="N36" s="49"/>
      <c r="O36" s="49"/>
      <c r="P36" s="49"/>
    </row>
    <row r="37" spans="2:21" ht="13.5" customHeight="1" x14ac:dyDescent="0.15">
      <c r="B37" s="26"/>
      <c r="C37" s="19"/>
      <c r="I37" s="49"/>
      <c r="J37" s="49"/>
      <c r="K37" s="49"/>
      <c r="L37" s="49"/>
      <c r="M37" s="133"/>
      <c r="N37" s="133"/>
      <c r="O37" s="133"/>
      <c r="P37" s="133"/>
      <c r="Q37" s="49"/>
      <c r="R37" s="49"/>
      <c r="S37" s="49"/>
      <c r="T37" s="49"/>
    </row>
    <row r="38" spans="2:21" x14ac:dyDescent="0.15">
      <c r="E38" s="182"/>
      <c r="F38" s="182"/>
      <c r="G38" s="182"/>
      <c r="H38" s="183"/>
      <c r="I38" s="17"/>
    </row>
    <row r="39" spans="2:21" ht="13.5" x14ac:dyDescent="0.15">
      <c r="E39" s="207"/>
      <c r="F39" s="207"/>
      <c r="G39" s="207"/>
      <c r="H39" s="215"/>
      <c r="I39" s="240"/>
      <c r="J39" s="49"/>
      <c r="K39" s="49"/>
      <c r="L39" s="49"/>
      <c r="M39" s="133"/>
      <c r="N39" s="133"/>
      <c r="O39" s="133"/>
      <c r="P39" s="133"/>
      <c r="Q39" s="49"/>
      <c r="R39" s="49"/>
      <c r="S39" s="49"/>
      <c r="T39" s="49"/>
      <c r="U39" s="17"/>
    </row>
    <row r="40" spans="2:21" ht="13.5" x14ac:dyDescent="0.15">
      <c r="E40" s="207"/>
      <c r="F40" s="207"/>
      <c r="G40" s="207"/>
      <c r="H40" s="215"/>
      <c r="I40" s="240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x14ac:dyDescent="0.15">
      <c r="E41" s="182"/>
      <c r="F41" s="182"/>
      <c r="G41" s="183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x14ac:dyDescent="0.15"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50" spans="15:16" x14ac:dyDescent="0.15">
      <c r="O50" s="227"/>
      <c r="P50" s="227"/>
    </row>
  </sheetData>
  <autoFilter ref="B5:T36"/>
  <mergeCells count="1">
    <mergeCell ref="I39:I40"/>
  </mergeCells>
  <phoneticPr fontId="4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P62"/>
  <sheetViews>
    <sheetView zoomScale="75" zoomScaleNormal="75" workbookViewId="0"/>
  </sheetViews>
  <sheetFormatPr defaultColWidth="7.5" defaultRowHeight="12" x14ac:dyDescent="0.15"/>
  <cols>
    <col min="1" max="1" width="0.625" style="19" customWidth="1"/>
    <col min="2" max="2" width="5.5" style="19" customWidth="1"/>
    <col min="3" max="3" width="2.75" style="19" customWidth="1"/>
    <col min="4" max="4" width="5.75" style="19" customWidth="1"/>
    <col min="5" max="5" width="5.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25" style="19" customWidth="1"/>
    <col min="14" max="14" width="5.875" style="19" customWidth="1"/>
    <col min="15" max="15" width="6.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375" style="19" customWidth="1"/>
    <col min="22" max="22" width="5.875" style="19" customWidth="1"/>
    <col min="23" max="23" width="6.75" style="19" customWidth="1"/>
    <col min="24" max="24" width="8.125" style="19" customWidth="1"/>
    <col min="25" max="26" width="7.5" style="19"/>
    <col min="27" max="36" width="9.75" style="19" customWidth="1"/>
    <col min="37" max="16384" width="7.5" style="19"/>
  </cols>
  <sheetData>
    <row r="1" spans="1:36" ht="15" customHeight="1" x14ac:dyDescent="0.15">
      <c r="B1" s="104"/>
      <c r="C1" s="104"/>
      <c r="D1" s="104"/>
    </row>
    <row r="2" spans="1:36" ht="12.75" customHeight="1" x14ac:dyDescent="0.15">
      <c r="B2" s="19" t="s">
        <v>72</v>
      </c>
      <c r="C2" s="37"/>
      <c r="D2" s="37"/>
    </row>
    <row r="3" spans="1:36" ht="12.75" customHeight="1" x14ac:dyDescent="0.15">
      <c r="B3" s="37"/>
      <c r="C3" s="37"/>
      <c r="D3" s="37"/>
      <c r="X3" s="23" t="s">
        <v>0</v>
      </c>
      <c r="Z3" s="8"/>
    </row>
    <row r="4" spans="1:3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</row>
    <row r="5" spans="1:36" ht="12" customHeight="1" x14ac:dyDescent="0.15">
      <c r="A5" s="15"/>
      <c r="B5" s="4"/>
      <c r="C5" s="87" t="s">
        <v>59</v>
      </c>
      <c r="D5" s="88"/>
      <c r="E5" s="20" t="s">
        <v>98</v>
      </c>
      <c r="F5" s="59"/>
      <c r="G5" s="59"/>
      <c r="H5" s="65"/>
      <c r="I5" s="20" t="s">
        <v>99</v>
      </c>
      <c r="J5" s="59"/>
      <c r="K5" s="59"/>
      <c r="L5" s="65"/>
      <c r="M5" s="20" t="s">
        <v>100</v>
      </c>
      <c r="N5" s="59"/>
      <c r="O5" s="59"/>
      <c r="P5" s="65"/>
      <c r="Q5" s="20" t="s">
        <v>101</v>
      </c>
      <c r="R5" s="59"/>
      <c r="S5" s="59"/>
      <c r="T5" s="65"/>
      <c r="U5" s="20" t="s">
        <v>102</v>
      </c>
      <c r="V5" s="59"/>
      <c r="W5" s="59"/>
      <c r="X5" s="65"/>
      <c r="Z5" s="49"/>
      <c r="AA5" s="216"/>
      <c r="AB5" s="216"/>
      <c r="AC5" s="216"/>
      <c r="AD5" s="216"/>
      <c r="AE5" s="216"/>
      <c r="AF5" s="216"/>
      <c r="AG5" s="216"/>
      <c r="AH5" s="216"/>
      <c r="AI5" s="216"/>
      <c r="AJ5" s="216"/>
    </row>
    <row r="6" spans="1:36" ht="12" customHeight="1" x14ac:dyDescent="0.15">
      <c r="A6" s="15"/>
      <c r="B6" s="115"/>
      <c r="C6" s="5"/>
      <c r="D6" s="16"/>
      <c r="E6" s="5" t="s">
        <v>103</v>
      </c>
      <c r="F6" s="89"/>
      <c r="G6" s="89"/>
      <c r="H6" s="90"/>
      <c r="I6" s="5"/>
      <c r="J6" s="89"/>
      <c r="K6" s="89"/>
      <c r="L6" s="90"/>
      <c r="M6" s="5" t="s">
        <v>104</v>
      </c>
      <c r="N6" s="89"/>
      <c r="O6" s="89"/>
      <c r="P6" s="90"/>
      <c r="Q6" s="5" t="s">
        <v>105</v>
      </c>
      <c r="R6" s="89"/>
      <c r="S6" s="89"/>
      <c r="T6" s="90"/>
      <c r="U6" s="5"/>
      <c r="V6" s="89"/>
      <c r="W6" s="89"/>
      <c r="X6" s="90"/>
      <c r="Z6" s="49"/>
      <c r="AA6" s="49"/>
      <c r="AB6" s="217"/>
      <c r="AC6" s="217"/>
      <c r="AD6" s="217"/>
      <c r="AE6" s="217"/>
      <c r="AF6" s="217"/>
      <c r="AG6" s="217"/>
      <c r="AH6" s="217"/>
      <c r="AI6" s="217"/>
      <c r="AJ6" s="217"/>
    </row>
    <row r="7" spans="1:36" ht="12" customHeight="1" x14ac:dyDescent="0.15">
      <c r="A7" s="15"/>
      <c r="B7" s="44" t="s">
        <v>106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49"/>
      <c r="AA7" s="49"/>
      <c r="AB7" s="217"/>
      <c r="AC7" s="217"/>
      <c r="AD7" s="217"/>
      <c r="AE7" s="217"/>
      <c r="AF7" s="217"/>
      <c r="AG7" s="217"/>
      <c r="AH7" s="217"/>
      <c r="AI7" s="217"/>
      <c r="AJ7" s="217"/>
    </row>
    <row r="8" spans="1:36" ht="12" customHeight="1" x14ac:dyDescent="0.15">
      <c r="A8" s="15"/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49"/>
      <c r="AA8" s="49"/>
      <c r="AB8" s="217"/>
      <c r="AC8" s="217"/>
      <c r="AD8" s="217"/>
      <c r="AE8" s="217"/>
      <c r="AF8" s="217"/>
      <c r="AG8" s="217"/>
      <c r="AH8" s="217"/>
      <c r="AI8" s="217"/>
      <c r="AJ8" s="217"/>
    </row>
    <row r="9" spans="1:36" ht="12" customHeight="1" x14ac:dyDescent="0.15">
      <c r="A9" s="15"/>
      <c r="B9" s="55" t="s">
        <v>57</v>
      </c>
      <c r="C9" s="99">
        <v>21</v>
      </c>
      <c r="D9" s="33" t="s">
        <v>58</v>
      </c>
      <c r="E9" s="196" t="s">
        <v>107</v>
      </c>
      <c r="F9" s="196" t="s">
        <v>107</v>
      </c>
      <c r="G9" s="196" t="s">
        <v>107</v>
      </c>
      <c r="H9" s="196" t="s">
        <v>107</v>
      </c>
      <c r="I9" s="196" t="s">
        <v>107</v>
      </c>
      <c r="J9" s="196" t="s">
        <v>107</v>
      </c>
      <c r="K9" s="196" t="s">
        <v>107</v>
      </c>
      <c r="L9" s="196" t="s">
        <v>107</v>
      </c>
      <c r="M9" s="196" t="s">
        <v>107</v>
      </c>
      <c r="N9" s="196" t="s">
        <v>107</v>
      </c>
      <c r="O9" s="196" t="s">
        <v>107</v>
      </c>
      <c r="P9" s="196" t="s">
        <v>107</v>
      </c>
      <c r="Q9" s="196" t="s">
        <v>107</v>
      </c>
      <c r="R9" s="196" t="s">
        <v>107</v>
      </c>
      <c r="S9" s="196" t="s">
        <v>107</v>
      </c>
      <c r="T9" s="196" t="s">
        <v>107</v>
      </c>
      <c r="U9" s="196" t="s">
        <v>107</v>
      </c>
      <c r="V9" s="196" t="s">
        <v>107</v>
      </c>
      <c r="W9" s="196" t="s">
        <v>107</v>
      </c>
      <c r="X9" s="196" t="s">
        <v>107</v>
      </c>
      <c r="Y9" s="8"/>
      <c r="Z9" s="49"/>
      <c r="AA9" s="49"/>
      <c r="AB9" s="217"/>
      <c r="AC9" s="217"/>
      <c r="AD9" s="217"/>
      <c r="AE9" s="217"/>
      <c r="AF9" s="217"/>
      <c r="AG9" s="217"/>
      <c r="AH9" s="217"/>
      <c r="AI9" s="217"/>
      <c r="AJ9" s="217"/>
    </row>
    <row r="10" spans="1:36" ht="12" customHeight="1" x14ac:dyDescent="0.15">
      <c r="A10" s="15"/>
      <c r="B10" s="31"/>
      <c r="C10" s="99">
        <v>22</v>
      </c>
      <c r="D10" s="15"/>
      <c r="E10" s="193" t="s">
        <v>107</v>
      </c>
      <c r="F10" s="193" t="s">
        <v>107</v>
      </c>
      <c r="G10" s="193" t="s">
        <v>107</v>
      </c>
      <c r="H10" s="193" t="s">
        <v>107</v>
      </c>
      <c r="I10" s="193" t="s">
        <v>107</v>
      </c>
      <c r="J10" s="193" t="s">
        <v>107</v>
      </c>
      <c r="K10" s="193" t="s">
        <v>107</v>
      </c>
      <c r="L10" s="193" t="s">
        <v>107</v>
      </c>
      <c r="M10" s="193" t="s">
        <v>107</v>
      </c>
      <c r="N10" s="193" t="s">
        <v>107</v>
      </c>
      <c r="O10" s="193" t="s">
        <v>107</v>
      </c>
      <c r="P10" s="193" t="s">
        <v>107</v>
      </c>
      <c r="Q10" s="193" t="s">
        <v>107</v>
      </c>
      <c r="R10" s="193" t="s">
        <v>107</v>
      </c>
      <c r="S10" s="193" t="s">
        <v>107</v>
      </c>
      <c r="T10" s="193" t="s">
        <v>107</v>
      </c>
      <c r="U10" s="193" t="s">
        <v>107</v>
      </c>
      <c r="V10" s="193" t="s">
        <v>107</v>
      </c>
      <c r="W10" s="193" t="s">
        <v>107</v>
      </c>
      <c r="X10" s="193" t="s">
        <v>107</v>
      </c>
      <c r="Y10" s="8"/>
      <c r="Z10" s="49"/>
      <c r="AA10" s="49"/>
      <c r="AB10" s="8"/>
      <c r="AC10" s="8"/>
      <c r="AD10" s="8"/>
      <c r="AE10" s="8"/>
      <c r="AF10" s="8"/>
    </row>
    <row r="11" spans="1:36" ht="12" customHeight="1" x14ac:dyDescent="0.15">
      <c r="A11" s="15"/>
      <c r="B11" s="32"/>
      <c r="C11" s="100">
        <v>23</v>
      </c>
      <c r="D11" s="16"/>
      <c r="E11" s="197">
        <v>0</v>
      </c>
      <c r="F11" s="197">
        <v>0</v>
      </c>
      <c r="G11" s="197">
        <v>0</v>
      </c>
      <c r="H11" s="197">
        <v>0</v>
      </c>
      <c r="I11" s="197">
        <v>0</v>
      </c>
      <c r="J11" s="197">
        <v>0</v>
      </c>
      <c r="K11" s="197">
        <v>0</v>
      </c>
      <c r="L11" s="197">
        <v>0</v>
      </c>
      <c r="M11" s="194">
        <v>0</v>
      </c>
      <c r="N11" s="197">
        <v>0</v>
      </c>
      <c r="O11" s="197">
        <v>0</v>
      </c>
      <c r="P11" s="197">
        <v>0</v>
      </c>
      <c r="Q11" s="197">
        <v>0</v>
      </c>
      <c r="R11" s="197">
        <v>0</v>
      </c>
      <c r="S11" s="197">
        <v>0</v>
      </c>
      <c r="T11" s="197">
        <v>0</v>
      </c>
      <c r="U11" s="197">
        <v>0</v>
      </c>
      <c r="V11" s="197">
        <v>0</v>
      </c>
      <c r="W11" s="197">
        <v>0</v>
      </c>
      <c r="X11" s="194">
        <v>0</v>
      </c>
      <c r="Y11" s="8"/>
      <c r="Z11" s="49"/>
      <c r="AA11" s="49"/>
      <c r="AB11" s="8"/>
      <c r="AC11" s="8"/>
      <c r="AD11" s="8"/>
      <c r="AE11" s="8"/>
      <c r="AF11" s="8"/>
    </row>
    <row r="12" spans="1:36" ht="12" customHeight="1" x14ac:dyDescent="0.15">
      <c r="A12" s="8"/>
      <c r="B12" s="31" t="s">
        <v>166</v>
      </c>
      <c r="C12" s="99">
        <v>3</v>
      </c>
      <c r="D12" s="15" t="s">
        <v>161</v>
      </c>
      <c r="E12" s="193">
        <v>0</v>
      </c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193">
        <v>0</v>
      </c>
      <c r="L12" s="193">
        <v>0</v>
      </c>
      <c r="M12" s="193">
        <v>0</v>
      </c>
      <c r="N12" s="193">
        <v>0</v>
      </c>
      <c r="O12" s="193">
        <v>0</v>
      </c>
      <c r="P12" s="193">
        <v>0</v>
      </c>
      <c r="Q12" s="193">
        <v>0</v>
      </c>
      <c r="R12" s="193">
        <v>0</v>
      </c>
      <c r="S12" s="193">
        <v>0</v>
      </c>
      <c r="T12" s="193">
        <v>0</v>
      </c>
      <c r="U12" s="193">
        <v>0</v>
      </c>
      <c r="V12" s="193">
        <v>0</v>
      </c>
      <c r="W12" s="193">
        <v>0</v>
      </c>
      <c r="X12" s="199">
        <v>0</v>
      </c>
      <c r="Y12" s="8"/>
      <c r="Z12" s="202"/>
      <c r="AA12" s="202"/>
    </row>
    <row r="13" spans="1:36" ht="12" customHeight="1" x14ac:dyDescent="0.15">
      <c r="A13" s="8"/>
      <c r="B13" s="31"/>
      <c r="C13" s="99">
        <v>4</v>
      </c>
      <c r="D13" s="15"/>
      <c r="E13" s="193">
        <v>0</v>
      </c>
      <c r="F13" s="193">
        <v>0</v>
      </c>
      <c r="G13" s="193">
        <v>0</v>
      </c>
      <c r="H13" s="193">
        <v>0</v>
      </c>
      <c r="I13" s="193">
        <v>0</v>
      </c>
      <c r="J13" s="193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0</v>
      </c>
      <c r="P13" s="193">
        <v>0</v>
      </c>
      <c r="Q13" s="193">
        <v>0</v>
      </c>
      <c r="R13" s="193">
        <v>0</v>
      </c>
      <c r="S13" s="193">
        <v>0</v>
      </c>
      <c r="T13" s="193">
        <v>0</v>
      </c>
      <c r="U13" s="193">
        <v>0</v>
      </c>
      <c r="V13" s="193">
        <v>0</v>
      </c>
      <c r="W13" s="193">
        <v>0</v>
      </c>
      <c r="X13" s="199">
        <v>0</v>
      </c>
      <c r="Y13" s="8"/>
      <c r="Z13" s="202"/>
      <c r="AA13" s="202"/>
    </row>
    <row r="14" spans="1:36" ht="12" customHeight="1" x14ac:dyDescent="0.15">
      <c r="A14" s="8"/>
      <c r="B14" s="31"/>
      <c r="C14" s="99">
        <v>5</v>
      </c>
      <c r="D14" s="15"/>
      <c r="E14" s="193">
        <v>0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0</v>
      </c>
      <c r="Q14" s="193">
        <v>0</v>
      </c>
      <c r="R14" s="193">
        <v>0</v>
      </c>
      <c r="S14" s="193">
        <v>0</v>
      </c>
      <c r="T14" s="193">
        <v>0</v>
      </c>
      <c r="U14" s="193">
        <v>0</v>
      </c>
      <c r="V14" s="193">
        <v>0</v>
      </c>
      <c r="W14" s="193">
        <v>0</v>
      </c>
      <c r="X14" s="199">
        <v>0</v>
      </c>
      <c r="Y14" s="8"/>
      <c r="Z14" s="8"/>
      <c r="AA14" s="8"/>
    </row>
    <row r="15" spans="1:36" ht="12" customHeight="1" x14ac:dyDescent="0.15">
      <c r="A15" s="8"/>
      <c r="B15" s="31"/>
      <c r="C15" s="99">
        <v>6</v>
      </c>
      <c r="D15" s="15"/>
      <c r="E15" s="193">
        <v>0</v>
      </c>
      <c r="F15" s="193">
        <v>0</v>
      </c>
      <c r="G15" s="193">
        <v>0</v>
      </c>
      <c r="H15" s="193">
        <v>0</v>
      </c>
      <c r="I15" s="193">
        <v>0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193">
        <v>0</v>
      </c>
      <c r="Q15" s="193">
        <v>0</v>
      </c>
      <c r="R15" s="193">
        <v>0</v>
      </c>
      <c r="S15" s="193">
        <v>0</v>
      </c>
      <c r="T15" s="193">
        <v>0</v>
      </c>
      <c r="U15" s="193">
        <v>0</v>
      </c>
      <c r="V15" s="193">
        <v>0</v>
      </c>
      <c r="W15" s="193">
        <v>0</v>
      </c>
      <c r="X15" s="199">
        <v>0</v>
      </c>
      <c r="Y15" s="8"/>
      <c r="Z15" s="8"/>
      <c r="AA15" s="8"/>
    </row>
    <row r="16" spans="1:36" ht="12" customHeight="1" x14ac:dyDescent="0.15">
      <c r="A16" s="8"/>
      <c r="B16" s="31"/>
      <c r="C16" s="99">
        <v>7</v>
      </c>
      <c r="D16" s="15"/>
      <c r="E16" s="193">
        <v>0</v>
      </c>
      <c r="F16" s="193">
        <v>0</v>
      </c>
      <c r="G16" s="193">
        <v>0</v>
      </c>
      <c r="H16" s="193">
        <v>0</v>
      </c>
      <c r="I16" s="193">
        <v>0</v>
      </c>
      <c r="J16" s="193">
        <v>0</v>
      </c>
      <c r="K16" s="193">
        <v>0</v>
      </c>
      <c r="L16" s="193">
        <v>0</v>
      </c>
      <c r="M16" s="193">
        <v>0</v>
      </c>
      <c r="N16" s="193">
        <v>0</v>
      </c>
      <c r="O16" s="193">
        <v>0</v>
      </c>
      <c r="P16" s="193">
        <v>0</v>
      </c>
      <c r="Q16" s="193">
        <v>0</v>
      </c>
      <c r="R16" s="193">
        <v>0</v>
      </c>
      <c r="S16" s="193">
        <v>0</v>
      </c>
      <c r="T16" s="193">
        <v>0</v>
      </c>
      <c r="U16" s="193">
        <v>0</v>
      </c>
      <c r="V16" s="193">
        <v>0</v>
      </c>
      <c r="W16" s="193">
        <v>0</v>
      </c>
      <c r="X16" s="199">
        <v>0</v>
      </c>
      <c r="Y16" s="8"/>
      <c r="Z16" s="8"/>
      <c r="AA16" s="8"/>
    </row>
    <row r="17" spans="1:42" ht="12" customHeight="1" x14ac:dyDescent="0.15">
      <c r="A17" s="8"/>
      <c r="B17" s="31"/>
      <c r="C17" s="99">
        <v>8</v>
      </c>
      <c r="D17" s="15"/>
      <c r="E17" s="193">
        <v>0</v>
      </c>
      <c r="F17" s="193">
        <v>0</v>
      </c>
      <c r="G17" s="193">
        <v>0</v>
      </c>
      <c r="H17" s="193">
        <v>0</v>
      </c>
      <c r="I17" s="193">
        <v>0</v>
      </c>
      <c r="J17" s="193">
        <v>0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  <c r="Q17" s="193">
        <v>0</v>
      </c>
      <c r="R17" s="193">
        <v>0</v>
      </c>
      <c r="S17" s="193">
        <v>0</v>
      </c>
      <c r="T17" s="193">
        <v>0</v>
      </c>
      <c r="U17" s="193">
        <v>0</v>
      </c>
      <c r="V17" s="193">
        <v>0</v>
      </c>
      <c r="W17" s="193">
        <v>0</v>
      </c>
      <c r="X17" s="199">
        <v>0</v>
      </c>
      <c r="Y17" s="8"/>
      <c r="Z17" s="8"/>
      <c r="AA17" s="8"/>
    </row>
    <row r="18" spans="1:42" ht="12" customHeight="1" x14ac:dyDescent="0.15">
      <c r="A18" s="8"/>
      <c r="B18" s="31"/>
      <c r="C18" s="99">
        <v>9</v>
      </c>
      <c r="D18" s="15"/>
      <c r="E18" s="193">
        <v>0</v>
      </c>
      <c r="F18" s="193">
        <v>0</v>
      </c>
      <c r="G18" s="193">
        <v>0</v>
      </c>
      <c r="H18" s="193">
        <v>0</v>
      </c>
      <c r="I18" s="193">
        <v>0</v>
      </c>
      <c r="J18" s="193">
        <v>0</v>
      </c>
      <c r="K18" s="193">
        <v>0</v>
      </c>
      <c r="L18" s="193">
        <v>0</v>
      </c>
      <c r="M18" s="193">
        <v>0</v>
      </c>
      <c r="N18" s="193">
        <v>0</v>
      </c>
      <c r="O18" s="193">
        <v>0</v>
      </c>
      <c r="P18" s="193">
        <v>0</v>
      </c>
      <c r="Q18" s="193">
        <v>0</v>
      </c>
      <c r="R18" s="193">
        <v>0</v>
      </c>
      <c r="S18" s="193">
        <v>0</v>
      </c>
      <c r="T18" s="193">
        <v>0</v>
      </c>
      <c r="U18" s="193">
        <v>0</v>
      </c>
      <c r="V18" s="193">
        <v>0</v>
      </c>
      <c r="W18" s="193">
        <v>0</v>
      </c>
      <c r="X18" s="199">
        <v>0</v>
      </c>
      <c r="Y18" s="8"/>
      <c r="Z18" s="8"/>
      <c r="AA18" s="8"/>
    </row>
    <row r="19" spans="1:42" ht="12" customHeight="1" x14ac:dyDescent="0.15">
      <c r="A19" s="8"/>
      <c r="B19" s="31"/>
      <c r="C19" s="99">
        <v>10</v>
      </c>
      <c r="D19" s="15"/>
      <c r="E19" s="193">
        <v>0</v>
      </c>
      <c r="F19" s="193">
        <v>0</v>
      </c>
      <c r="G19" s="193">
        <v>0</v>
      </c>
      <c r="H19" s="193">
        <v>0</v>
      </c>
      <c r="I19" s="193">
        <v>0</v>
      </c>
      <c r="J19" s="193">
        <v>0</v>
      </c>
      <c r="K19" s="193">
        <v>0</v>
      </c>
      <c r="L19" s="193">
        <v>0</v>
      </c>
      <c r="M19" s="193">
        <v>0</v>
      </c>
      <c r="N19" s="193">
        <v>0</v>
      </c>
      <c r="O19" s="193">
        <v>0</v>
      </c>
      <c r="P19" s="193">
        <v>0</v>
      </c>
      <c r="Q19" s="193">
        <v>0</v>
      </c>
      <c r="R19" s="193">
        <v>0</v>
      </c>
      <c r="S19" s="193">
        <v>0</v>
      </c>
      <c r="T19" s="193">
        <v>0</v>
      </c>
      <c r="U19" s="193">
        <v>0</v>
      </c>
      <c r="V19" s="193">
        <v>0</v>
      </c>
      <c r="W19" s="193">
        <v>0</v>
      </c>
      <c r="X19" s="199">
        <v>0</v>
      </c>
      <c r="Y19" s="8"/>
      <c r="Z19" s="8"/>
      <c r="AA19" s="8"/>
    </row>
    <row r="20" spans="1:42" ht="12" customHeight="1" x14ac:dyDescent="0.15">
      <c r="A20" s="8"/>
      <c r="B20" s="32"/>
      <c r="C20" s="100">
        <v>11</v>
      </c>
      <c r="D20" s="16"/>
      <c r="E20" s="194">
        <v>0</v>
      </c>
      <c r="F20" s="194">
        <v>0</v>
      </c>
      <c r="G20" s="194">
        <v>0</v>
      </c>
      <c r="H20" s="194">
        <v>0</v>
      </c>
      <c r="I20" s="194">
        <v>0</v>
      </c>
      <c r="J20" s="194">
        <v>0</v>
      </c>
      <c r="K20" s="194">
        <v>0</v>
      </c>
      <c r="L20" s="194">
        <v>0</v>
      </c>
      <c r="M20" s="194">
        <v>0</v>
      </c>
      <c r="N20" s="194">
        <v>0</v>
      </c>
      <c r="O20" s="194">
        <v>0</v>
      </c>
      <c r="P20" s="194">
        <v>0</v>
      </c>
      <c r="Q20" s="194">
        <v>0</v>
      </c>
      <c r="R20" s="194">
        <v>0</v>
      </c>
      <c r="S20" s="194">
        <v>0</v>
      </c>
      <c r="T20" s="194">
        <v>0</v>
      </c>
      <c r="U20" s="194">
        <v>0</v>
      </c>
      <c r="V20" s="194">
        <v>0</v>
      </c>
      <c r="W20" s="194">
        <v>0</v>
      </c>
      <c r="X20" s="195">
        <v>0</v>
      </c>
      <c r="Y20" s="8"/>
      <c r="Z20" s="8"/>
      <c r="AA20" s="8"/>
    </row>
    <row r="21" spans="1:42" ht="12" customHeight="1" x14ac:dyDescent="0.15">
      <c r="A21" s="15"/>
      <c r="B21" s="142"/>
      <c r="C21" s="130"/>
      <c r="D21" s="1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8"/>
      <c r="Z21" s="8"/>
      <c r="AA21" s="8"/>
    </row>
    <row r="22" spans="1:42" ht="12" customHeight="1" x14ac:dyDescent="0.15">
      <c r="A22" s="15"/>
      <c r="B22" s="150">
        <v>41214</v>
      </c>
      <c r="C22" s="151"/>
      <c r="D22" s="152">
        <v>41228</v>
      </c>
      <c r="E22" s="193">
        <v>0</v>
      </c>
      <c r="F22" s="193">
        <v>0</v>
      </c>
      <c r="G22" s="193">
        <v>0</v>
      </c>
      <c r="H22" s="193">
        <v>0</v>
      </c>
      <c r="I22" s="193">
        <v>0</v>
      </c>
      <c r="J22" s="193">
        <v>0</v>
      </c>
      <c r="K22" s="193">
        <v>0</v>
      </c>
      <c r="L22" s="193">
        <v>0</v>
      </c>
      <c r="M22" s="193">
        <v>0</v>
      </c>
      <c r="N22" s="193">
        <v>0</v>
      </c>
      <c r="O22" s="193">
        <v>0</v>
      </c>
      <c r="P22" s="193">
        <v>0</v>
      </c>
      <c r="Q22" s="193">
        <v>0</v>
      </c>
      <c r="R22" s="193">
        <v>0</v>
      </c>
      <c r="S22" s="193">
        <v>0</v>
      </c>
      <c r="T22" s="193">
        <v>0</v>
      </c>
      <c r="U22" s="193">
        <v>0</v>
      </c>
      <c r="V22" s="193">
        <v>0</v>
      </c>
      <c r="W22" s="193">
        <v>0</v>
      </c>
      <c r="X22" s="193">
        <v>0</v>
      </c>
      <c r="Y22" s="8"/>
      <c r="Z22" s="8"/>
      <c r="AA22" s="8"/>
    </row>
    <row r="23" spans="1:42" ht="12" customHeight="1" x14ac:dyDescent="0.15">
      <c r="A23" s="15"/>
      <c r="B23" s="150">
        <v>41229</v>
      </c>
      <c r="C23" s="151"/>
      <c r="D23" s="152">
        <v>41243</v>
      </c>
      <c r="E23" s="193">
        <v>0</v>
      </c>
      <c r="F23" s="193">
        <v>0</v>
      </c>
      <c r="G23" s="193">
        <v>0</v>
      </c>
      <c r="H23" s="193">
        <v>0</v>
      </c>
      <c r="I23" s="193">
        <v>0</v>
      </c>
      <c r="J23" s="193">
        <v>0</v>
      </c>
      <c r="K23" s="193">
        <v>0</v>
      </c>
      <c r="L23" s="193">
        <v>0</v>
      </c>
      <c r="M23" s="193">
        <v>0</v>
      </c>
      <c r="N23" s="193">
        <v>0</v>
      </c>
      <c r="O23" s="193">
        <v>0</v>
      </c>
      <c r="P23" s="193">
        <v>0</v>
      </c>
      <c r="Q23" s="193">
        <v>0</v>
      </c>
      <c r="R23" s="193">
        <v>0</v>
      </c>
      <c r="S23" s="193">
        <v>0</v>
      </c>
      <c r="T23" s="193">
        <v>0</v>
      </c>
      <c r="U23" s="193">
        <v>0</v>
      </c>
      <c r="V23" s="193">
        <v>0</v>
      </c>
      <c r="W23" s="193">
        <v>0</v>
      </c>
      <c r="X23" s="193">
        <v>0</v>
      </c>
      <c r="Y23" s="8"/>
      <c r="Z23" s="8"/>
      <c r="AA23" s="8"/>
      <c r="AB23" s="8"/>
      <c r="AC23" s="8"/>
      <c r="AD23" s="8"/>
      <c r="AE23" s="8"/>
    </row>
    <row r="24" spans="1:42" ht="12" customHeight="1" x14ac:dyDescent="0.15">
      <c r="A24" s="15"/>
      <c r="B24" s="153"/>
      <c r="C24" s="154"/>
      <c r="D24" s="155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8"/>
      <c r="Z24" s="8"/>
      <c r="AA24" s="8"/>
      <c r="AB24" s="8"/>
      <c r="AC24" s="8"/>
      <c r="AD24" s="8"/>
      <c r="AE24" s="8"/>
    </row>
    <row r="25" spans="1:42" ht="12" customHeight="1" x14ac:dyDescent="0.15">
      <c r="A25" s="15"/>
      <c r="B25" s="4"/>
      <c r="C25" s="87" t="s">
        <v>59</v>
      </c>
      <c r="D25" s="88"/>
      <c r="E25" s="20" t="s">
        <v>108</v>
      </c>
      <c r="F25" s="59"/>
      <c r="G25" s="59"/>
      <c r="H25" s="65"/>
      <c r="I25" s="20" t="s">
        <v>109</v>
      </c>
      <c r="J25" s="59"/>
      <c r="K25" s="59"/>
      <c r="L25" s="65"/>
      <c r="M25" s="20" t="s">
        <v>110</v>
      </c>
      <c r="N25" s="59"/>
      <c r="O25" s="59"/>
      <c r="P25" s="65"/>
      <c r="Q25" s="20" t="s">
        <v>111</v>
      </c>
      <c r="R25" s="59"/>
      <c r="S25" s="59"/>
      <c r="T25" s="65"/>
      <c r="U25" s="20" t="s">
        <v>112</v>
      </c>
      <c r="V25" s="59"/>
      <c r="W25" s="59"/>
      <c r="X25" s="65"/>
      <c r="Z25" s="217"/>
      <c r="AA25" s="216"/>
      <c r="AB25" s="216"/>
      <c r="AC25" s="216"/>
      <c r="AD25" s="216"/>
      <c r="AE25" s="8"/>
    </row>
    <row r="26" spans="1:42" ht="12" customHeight="1" x14ac:dyDescent="0.15">
      <c r="A26" s="15"/>
      <c r="B26" s="115"/>
      <c r="C26" s="5"/>
      <c r="D26" s="16"/>
      <c r="E26" s="5"/>
      <c r="F26" s="89"/>
      <c r="G26" s="89"/>
      <c r="H26" s="90"/>
      <c r="I26" s="5"/>
      <c r="J26" s="89"/>
      <c r="K26" s="89"/>
      <c r="L26" s="90"/>
      <c r="M26" s="5"/>
      <c r="N26" s="89"/>
      <c r="O26" s="89"/>
      <c r="P26" s="90"/>
      <c r="Q26" s="5"/>
      <c r="R26" s="89"/>
      <c r="S26" s="89"/>
      <c r="T26" s="90"/>
      <c r="U26" s="5"/>
      <c r="V26" s="89"/>
      <c r="W26" s="89"/>
      <c r="X26" s="90"/>
      <c r="Z26" s="217"/>
      <c r="AA26" s="217"/>
      <c r="AB26" s="217"/>
      <c r="AC26" s="217"/>
      <c r="AD26" s="217"/>
      <c r="AE26" s="8"/>
    </row>
    <row r="27" spans="1:42" ht="12" customHeight="1" x14ac:dyDescent="0.15">
      <c r="A27" s="15"/>
      <c r="B27" s="44" t="s">
        <v>106</v>
      </c>
      <c r="C27" s="113"/>
      <c r="D27" s="110"/>
      <c r="E27" s="61" t="s">
        <v>83</v>
      </c>
      <c r="F27" s="61" t="s">
        <v>84</v>
      </c>
      <c r="G27" s="61" t="s">
        <v>85</v>
      </c>
      <c r="H27" s="61" t="s">
        <v>5</v>
      </c>
      <c r="I27" s="61" t="s">
        <v>83</v>
      </c>
      <c r="J27" s="61" t="s">
        <v>84</v>
      </c>
      <c r="K27" s="61" t="s">
        <v>85</v>
      </c>
      <c r="L27" s="61" t="s">
        <v>5</v>
      </c>
      <c r="M27" s="61" t="s">
        <v>83</v>
      </c>
      <c r="N27" s="61" t="s">
        <v>84</v>
      </c>
      <c r="O27" s="61" t="s">
        <v>85</v>
      </c>
      <c r="P27" s="61" t="s">
        <v>5</v>
      </c>
      <c r="Q27" s="61" t="s">
        <v>83</v>
      </c>
      <c r="R27" s="61" t="s">
        <v>84</v>
      </c>
      <c r="S27" s="61" t="s">
        <v>85</v>
      </c>
      <c r="T27" s="61" t="s">
        <v>5</v>
      </c>
      <c r="U27" s="61" t="s">
        <v>83</v>
      </c>
      <c r="V27" s="61" t="s">
        <v>84</v>
      </c>
      <c r="W27" s="61" t="s">
        <v>85</v>
      </c>
      <c r="X27" s="61" t="s">
        <v>5</v>
      </c>
      <c r="Z27" s="217"/>
      <c r="AA27" s="217"/>
      <c r="AB27" s="217"/>
      <c r="AC27" s="217"/>
      <c r="AD27" s="217"/>
      <c r="AE27" s="8"/>
    </row>
    <row r="28" spans="1:42" ht="12" customHeight="1" x14ac:dyDescent="0.15">
      <c r="A28" s="15"/>
      <c r="B28" s="5"/>
      <c r="C28" s="6"/>
      <c r="D28" s="16"/>
      <c r="E28" s="63"/>
      <c r="F28" s="63"/>
      <c r="G28" s="63" t="s">
        <v>86</v>
      </c>
      <c r="H28" s="63"/>
      <c r="I28" s="63"/>
      <c r="J28" s="63"/>
      <c r="K28" s="63" t="s">
        <v>86</v>
      </c>
      <c r="L28" s="63"/>
      <c r="M28" s="63"/>
      <c r="N28" s="63"/>
      <c r="O28" s="63" t="s">
        <v>86</v>
      </c>
      <c r="P28" s="63"/>
      <c r="Q28" s="63"/>
      <c r="R28" s="63"/>
      <c r="S28" s="63" t="s">
        <v>86</v>
      </c>
      <c r="T28" s="63"/>
      <c r="U28" s="63"/>
      <c r="V28" s="63"/>
      <c r="W28" s="63" t="s">
        <v>86</v>
      </c>
      <c r="X28" s="63"/>
      <c r="Z28" s="217"/>
      <c r="AA28" s="217"/>
      <c r="AB28" s="217"/>
      <c r="AC28" s="217"/>
      <c r="AD28" s="217"/>
      <c r="AE28" s="8"/>
    </row>
    <row r="29" spans="1:42" ht="12" customHeight="1" x14ac:dyDescent="0.15">
      <c r="A29" s="15"/>
      <c r="B29" s="55" t="s">
        <v>57</v>
      </c>
      <c r="C29" s="99">
        <v>21</v>
      </c>
      <c r="D29" s="33" t="s">
        <v>58</v>
      </c>
      <c r="E29" s="193" t="s">
        <v>107</v>
      </c>
      <c r="F29" s="193" t="s">
        <v>107</v>
      </c>
      <c r="G29" s="201">
        <v>0</v>
      </c>
      <c r="H29" s="193" t="s">
        <v>107</v>
      </c>
      <c r="I29" s="125">
        <v>714</v>
      </c>
      <c r="J29" s="125">
        <v>1208</v>
      </c>
      <c r="K29" s="125">
        <v>960</v>
      </c>
      <c r="L29" s="125">
        <v>267030</v>
      </c>
      <c r="M29" s="125">
        <v>609</v>
      </c>
      <c r="N29" s="125">
        <v>1008</v>
      </c>
      <c r="O29" s="125">
        <v>696</v>
      </c>
      <c r="P29" s="125">
        <v>50075</v>
      </c>
      <c r="Q29" s="125">
        <v>609</v>
      </c>
      <c r="R29" s="125">
        <v>893</v>
      </c>
      <c r="S29" s="125">
        <v>723</v>
      </c>
      <c r="T29" s="125">
        <v>588807</v>
      </c>
      <c r="U29" s="125">
        <v>630</v>
      </c>
      <c r="V29" s="125">
        <v>993</v>
      </c>
      <c r="W29" s="125">
        <v>750</v>
      </c>
      <c r="X29" s="125">
        <v>298157</v>
      </c>
      <c r="Z29" s="217"/>
      <c r="AA29" s="217"/>
      <c r="AB29" s="217"/>
      <c r="AC29" s="217"/>
      <c r="AD29" s="217"/>
      <c r="AE29" s="8"/>
    </row>
    <row r="30" spans="1:42" ht="12" customHeight="1" x14ac:dyDescent="0.15">
      <c r="A30" s="15"/>
      <c r="B30" s="31"/>
      <c r="C30" s="99">
        <v>22</v>
      </c>
      <c r="D30" s="15"/>
      <c r="E30" s="193" t="s">
        <v>107</v>
      </c>
      <c r="F30" s="193" t="s">
        <v>107</v>
      </c>
      <c r="G30" s="193">
        <v>0</v>
      </c>
      <c r="H30" s="193" t="s">
        <v>107</v>
      </c>
      <c r="I30" s="125">
        <v>756</v>
      </c>
      <c r="J30" s="125">
        <v>1179</v>
      </c>
      <c r="K30" s="125">
        <v>966</v>
      </c>
      <c r="L30" s="125">
        <v>273161</v>
      </c>
      <c r="M30" s="125">
        <v>630</v>
      </c>
      <c r="N30" s="223">
        <v>966</v>
      </c>
      <c r="O30" s="223">
        <v>800</v>
      </c>
      <c r="P30" s="223">
        <v>61013</v>
      </c>
      <c r="Q30" s="223">
        <v>578</v>
      </c>
      <c r="R30" s="223">
        <v>893</v>
      </c>
      <c r="S30" s="223">
        <v>717</v>
      </c>
      <c r="T30" s="223">
        <v>644828</v>
      </c>
      <c r="U30" s="223">
        <v>630</v>
      </c>
      <c r="V30" s="223">
        <v>945</v>
      </c>
      <c r="W30" s="125">
        <v>739</v>
      </c>
      <c r="X30" s="187">
        <v>251187</v>
      </c>
      <c r="Z30" s="8"/>
      <c r="AA30" s="8"/>
      <c r="AB30" s="8"/>
      <c r="AC30" s="8"/>
      <c r="AD30" s="8"/>
      <c r="AE30" s="8"/>
    </row>
    <row r="31" spans="1:42" ht="12" customHeight="1" x14ac:dyDescent="0.15">
      <c r="A31" s="8"/>
      <c r="B31" s="32"/>
      <c r="C31" s="100">
        <v>23</v>
      </c>
      <c r="D31" s="16"/>
      <c r="E31" s="194" t="s">
        <v>107</v>
      </c>
      <c r="F31" s="194" t="s">
        <v>107</v>
      </c>
      <c r="G31" s="194">
        <v>0</v>
      </c>
      <c r="H31" s="194" t="s">
        <v>107</v>
      </c>
      <c r="I31" s="218">
        <v>787.5</v>
      </c>
      <c r="J31" s="218">
        <v>1207.5</v>
      </c>
      <c r="K31" s="218">
        <v>929.01496742290794</v>
      </c>
      <c r="L31" s="218">
        <v>200539.6</v>
      </c>
      <c r="M31" s="218">
        <v>630</v>
      </c>
      <c r="N31" s="218">
        <v>924</v>
      </c>
      <c r="O31" s="218">
        <v>761.17118338310377</v>
      </c>
      <c r="P31" s="218">
        <v>31453.000000000007</v>
      </c>
      <c r="Q31" s="218">
        <v>630</v>
      </c>
      <c r="R31" s="218">
        <v>924</v>
      </c>
      <c r="S31" s="218">
        <v>737.76056721240548</v>
      </c>
      <c r="T31" s="218">
        <v>445114.60000000009</v>
      </c>
      <c r="U31" s="218">
        <v>623.70000000000005</v>
      </c>
      <c r="V31" s="218">
        <v>924</v>
      </c>
      <c r="W31" s="218">
        <v>724.44887857399283</v>
      </c>
      <c r="X31" s="220">
        <v>178137.90000000002</v>
      </c>
      <c r="Y31" s="124"/>
      <c r="Z31" s="217"/>
      <c r="AA31" s="217"/>
      <c r="AB31" s="217"/>
      <c r="AC31" s="217"/>
      <c r="AD31" s="217"/>
      <c r="AE31" s="8"/>
    </row>
    <row r="32" spans="1:42" ht="12" customHeight="1" x14ac:dyDescent="0.15">
      <c r="A32" s="8"/>
      <c r="B32" s="31" t="s">
        <v>166</v>
      </c>
      <c r="C32" s="99">
        <v>3</v>
      </c>
      <c r="D32" s="15" t="s">
        <v>161</v>
      </c>
      <c r="E32" s="193">
        <v>0</v>
      </c>
      <c r="F32" s="193">
        <v>0</v>
      </c>
      <c r="G32" s="193">
        <v>0</v>
      </c>
      <c r="H32" s="193">
        <v>0</v>
      </c>
      <c r="I32" s="125">
        <v>840</v>
      </c>
      <c r="J32" s="125">
        <v>1155</v>
      </c>
      <c r="K32" s="125">
        <v>927.14755163224538</v>
      </c>
      <c r="L32" s="125">
        <v>9047.7000000000007</v>
      </c>
      <c r="M32" s="125">
        <v>661.5</v>
      </c>
      <c r="N32" s="125">
        <v>829.5</v>
      </c>
      <c r="O32" s="125">
        <v>703.61861079955122</v>
      </c>
      <c r="P32" s="125">
        <v>4095.8999999999996</v>
      </c>
      <c r="Q32" s="125">
        <v>682.5</v>
      </c>
      <c r="R32" s="125">
        <v>903</v>
      </c>
      <c r="S32" s="125">
        <v>773.93126105352724</v>
      </c>
      <c r="T32" s="125">
        <v>33636.199999999997</v>
      </c>
      <c r="U32" s="125">
        <v>693</v>
      </c>
      <c r="V32" s="125">
        <v>903</v>
      </c>
      <c r="W32" s="125">
        <v>741.04692178704045</v>
      </c>
      <c r="X32" s="187">
        <v>13884.5</v>
      </c>
      <c r="Y32" s="169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8"/>
    </row>
    <row r="33" spans="1:42" ht="12" customHeight="1" x14ac:dyDescent="0.15">
      <c r="A33" s="8"/>
      <c r="B33" s="31"/>
      <c r="C33" s="99">
        <v>4</v>
      </c>
      <c r="D33" s="15"/>
      <c r="E33" s="193">
        <v>0</v>
      </c>
      <c r="F33" s="193">
        <v>0</v>
      </c>
      <c r="G33" s="193">
        <v>0</v>
      </c>
      <c r="H33" s="193">
        <v>0</v>
      </c>
      <c r="I33" s="125">
        <v>840</v>
      </c>
      <c r="J33" s="125">
        <v>1155</v>
      </c>
      <c r="K33" s="125">
        <v>975.94903498190604</v>
      </c>
      <c r="L33" s="125">
        <v>13292</v>
      </c>
      <c r="M33" s="125">
        <v>672</v>
      </c>
      <c r="N33" s="125">
        <v>892.5</v>
      </c>
      <c r="O33" s="125">
        <v>710.74031585220519</v>
      </c>
      <c r="P33" s="125">
        <v>3148.4</v>
      </c>
      <c r="Q33" s="125">
        <v>714</v>
      </c>
      <c r="R33" s="125">
        <v>924</v>
      </c>
      <c r="S33" s="125">
        <v>787.98606163730051</v>
      </c>
      <c r="T33" s="125">
        <v>31388.7</v>
      </c>
      <c r="U33" s="125">
        <v>735</v>
      </c>
      <c r="V33" s="125">
        <v>924</v>
      </c>
      <c r="W33" s="125">
        <v>783.44997024399936</v>
      </c>
      <c r="X33" s="187">
        <v>15720.5</v>
      </c>
      <c r="Y33" s="169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8"/>
    </row>
    <row r="34" spans="1:42" ht="12" customHeight="1" x14ac:dyDescent="0.15">
      <c r="A34" s="8"/>
      <c r="B34" s="31"/>
      <c r="C34" s="99">
        <v>5</v>
      </c>
      <c r="D34" s="15"/>
      <c r="E34" s="193">
        <v>0</v>
      </c>
      <c r="F34" s="193">
        <v>0</v>
      </c>
      <c r="G34" s="193">
        <v>0</v>
      </c>
      <c r="H34" s="193">
        <v>0</v>
      </c>
      <c r="I34" s="125">
        <v>819</v>
      </c>
      <c r="J34" s="125">
        <v>1155</v>
      </c>
      <c r="K34" s="125">
        <v>943.83301800097331</v>
      </c>
      <c r="L34" s="125">
        <v>10720.1</v>
      </c>
      <c r="M34" s="125">
        <v>682.5</v>
      </c>
      <c r="N34" s="125">
        <v>840</v>
      </c>
      <c r="O34" s="125">
        <v>717.03815925542949</v>
      </c>
      <c r="P34" s="125">
        <v>3372.8999999999996</v>
      </c>
      <c r="Q34" s="125">
        <v>693</v>
      </c>
      <c r="R34" s="125">
        <v>924</v>
      </c>
      <c r="S34" s="125">
        <v>758.40391423936819</v>
      </c>
      <c r="T34" s="125">
        <v>38915.800000000003</v>
      </c>
      <c r="U34" s="125">
        <v>735</v>
      </c>
      <c r="V34" s="125">
        <v>924</v>
      </c>
      <c r="W34" s="125">
        <v>758.61157773969217</v>
      </c>
      <c r="X34" s="187">
        <v>15831.699999999999</v>
      </c>
      <c r="Y34" s="169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8"/>
    </row>
    <row r="35" spans="1:42" ht="12" customHeight="1" x14ac:dyDescent="0.15">
      <c r="A35" s="8"/>
      <c r="B35" s="31"/>
      <c r="C35" s="99">
        <v>6</v>
      </c>
      <c r="D35" s="15"/>
      <c r="E35" s="193">
        <v>0</v>
      </c>
      <c r="F35" s="193">
        <v>0</v>
      </c>
      <c r="G35" s="193">
        <v>0</v>
      </c>
      <c r="H35" s="193">
        <v>0</v>
      </c>
      <c r="I35" s="125">
        <v>840</v>
      </c>
      <c r="J35" s="125">
        <v>1207.5</v>
      </c>
      <c r="K35" s="125">
        <v>1023.7873321042928</v>
      </c>
      <c r="L35" s="125">
        <v>5536</v>
      </c>
      <c r="M35" s="125">
        <v>630</v>
      </c>
      <c r="N35" s="125">
        <v>829.5</v>
      </c>
      <c r="O35" s="125">
        <v>697.33136777336222</v>
      </c>
      <c r="P35" s="125">
        <v>3162.8</v>
      </c>
      <c r="Q35" s="125">
        <v>672</v>
      </c>
      <c r="R35" s="125">
        <v>903</v>
      </c>
      <c r="S35" s="125">
        <v>737.12372295441219</v>
      </c>
      <c r="T35" s="125">
        <v>19989.3</v>
      </c>
      <c r="U35" s="125">
        <v>693</v>
      </c>
      <c r="V35" s="125">
        <v>924</v>
      </c>
      <c r="W35" s="125">
        <v>744.95509079118051</v>
      </c>
      <c r="X35" s="187">
        <v>15058</v>
      </c>
      <c r="Y35" s="169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8"/>
    </row>
    <row r="36" spans="1:42" ht="12" customHeight="1" x14ac:dyDescent="0.15">
      <c r="A36" s="8"/>
      <c r="B36" s="31"/>
      <c r="C36" s="99">
        <v>7</v>
      </c>
      <c r="D36" s="15"/>
      <c r="E36" s="193">
        <v>0</v>
      </c>
      <c r="F36" s="193">
        <v>0</v>
      </c>
      <c r="G36" s="193">
        <v>0</v>
      </c>
      <c r="H36" s="193">
        <v>0</v>
      </c>
      <c r="I36" s="125">
        <v>787.5</v>
      </c>
      <c r="J36" s="125">
        <v>1207.5</v>
      </c>
      <c r="K36" s="125">
        <v>917.93971886049394</v>
      </c>
      <c r="L36" s="125">
        <v>11272.099999999999</v>
      </c>
      <c r="M36" s="125">
        <v>630</v>
      </c>
      <c r="N36" s="125">
        <v>924</v>
      </c>
      <c r="O36" s="125">
        <v>718.08155487804879</v>
      </c>
      <c r="P36" s="125">
        <v>2358.1999999999998</v>
      </c>
      <c r="Q36" s="125">
        <v>609</v>
      </c>
      <c r="R36" s="125">
        <v>997.5</v>
      </c>
      <c r="S36" s="125">
        <v>739.0541658231873</v>
      </c>
      <c r="T36" s="125">
        <v>36359.1</v>
      </c>
      <c r="U36" s="125">
        <v>632.1</v>
      </c>
      <c r="V36" s="125">
        <v>924</v>
      </c>
      <c r="W36" s="125">
        <v>710.37526828672844</v>
      </c>
      <c r="X36" s="187">
        <v>25494.9</v>
      </c>
      <c r="Y36" s="169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8"/>
    </row>
    <row r="37" spans="1:42" ht="12" customHeight="1" x14ac:dyDescent="0.15">
      <c r="A37" s="8"/>
      <c r="B37" s="31"/>
      <c r="C37" s="99">
        <v>8</v>
      </c>
      <c r="D37" s="15"/>
      <c r="E37" s="193">
        <v>0</v>
      </c>
      <c r="F37" s="193">
        <v>0</v>
      </c>
      <c r="G37" s="193">
        <v>0</v>
      </c>
      <c r="H37" s="193">
        <v>0</v>
      </c>
      <c r="I37" s="125">
        <v>840</v>
      </c>
      <c r="J37" s="125">
        <v>1207.5</v>
      </c>
      <c r="K37" s="125">
        <v>938.99902878772775</v>
      </c>
      <c r="L37" s="125">
        <v>5787.9</v>
      </c>
      <c r="M37" s="125">
        <v>651</v>
      </c>
      <c r="N37" s="125">
        <v>924</v>
      </c>
      <c r="O37" s="125">
        <v>719.01893644617394</v>
      </c>
      <c r="P37" s="125">
        <v>2889.8</v>
      </c>
      <c r="Q37" s="125">
        <v>651</v>
      </c>
      <c r="R37" s="125">
        <v>945</v>
      </c>
      <c r="S37" s="125">
        <v>721.64387986043425</v>
      </c>
      <c r="T37" s="125">
        <v>30365</v>
      </c>
      <c r="U37" s="125">
        <v>661.5</v>
      </c>
      <c r="V37" s="125">
        <v>924</v>
      </c>
      <c r="W37" s="125">
        <v>730.0868173065702</v>
      </c>
      <c r="X37" s="187">
        <v>18144.3</v>
      </c>
      <c r="Y37" s="169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8"/>
    </row>
    <row r="38" spans="1:42" ht="12" customHeight="1" x14ac:dyDescent="0.15">
      <c r="A38" s="8"/>
      <c r="B38" s="31"/>
      <c r="C38" s="99">
        <v>9</v>
      </c>
      <c r="D38" s="15"/>
      <c r="E38" s="193">
        <v>0</v>
      </c>
      <c r="F38" s="193">
        <v>0</v>
      </c>
      <c r="G38" s="193">
        <v>0</v>
      </c>
      <c r="H38" s="193">
        <v>0</v>
      </c>
      <c r="I38" s="125">
        <v>840</v>
      </c>
      <c r="J38" s="125">
        <v>1207.5</v>
      </c>
      <c r="K38" s="125">
        <v>949.71186699206817</v>
      </c>
      <c r="L38" s="125">
        <v>7734.7</v>
      </c>
      <c r="M38" s="125">
        <v>651</v>
      </c>
      <c r="N38" s="125">
        <v>924</v>
      </c>
      <c r="O38" s="125">
        <v>732.82131989349557</v>
      </c>
      <c r="P38" s="125">
        <v>2310.3000000000002</v>
      </c>
      <c r="Q38" s="125">
        <v>661.5</v>
      </c>
      <c r="R38" s="125">
        <v>903</v>
      </c>
      <c r="S38" s="125">
        <v>721.76836202425102</v>
      </c>
      <c r="T38" s="125">
        <v>30978.3</v>
      </c>
      <c r="U38" s="125">
        <v>682.5</v>
      </c>
      <c r="V38" s="125">
        <v>924</v>
      </c>
      <c r="W38" s="125">
        <v>755.71757892889639</v>
      </c>
      <c r="X38" s="187">
        <v>7675.6</v>
      </c>
      <c r="Y38" s="169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8"/>
    </row>
    <row r="39" spans="1:42" ht="12" customHeight="1" x14ac:dyDescent="0.15">
      <c r="A39" s="8"/>
      <c r="B39" s="31"/>
      <c r="C39" s="99">
        <v>10</v>
      </c>
      <c r="D39" s="15"/>
      <c r="E39" s="193">
        <v>0</v>
      </c>
      <c r="F39" s="193">
        <v>0</v>
      </c>
      <c r="G39" s="193">
        <v>0</v>
      </c>
      <c r="H39" s="193">
        <v>0</v>
      </c>
      <c r="I39" s="125">
        <v>840</v>
      </c>
      <c r="J39" s="125">
        <v>1207.5</v>
      </c>
      <c r="K39" s="125">
        <v>957.2385254021417</v>
      </c>
      <c r="L39" s="125">
        <v>8876.4</v>
      </c>
      <c r="M39" s="125">
        <v>639.45000000000005</v>
      </c>
      <c r="N39" s="125">
        <v>924</v>
      </c>
      <c r="O39" s="125">
        <v>721.6039652899824</v>
      </c>
      <c r="P39" s="125">
        <v>3407.9</v>
      </c>
      <c r="Q39" s="125">
        <v>672</v>
      </c>
      <c r="R39" s="125">
        <v>945</v>
      </c>
      <c r="S39" s="125">
        <v>741.46657446908284</v>
      </c>
      <c r="T39" s="125">
        <v>31885.800000000003</v>
      </c>
      <c r="U39" s="125">
        <v>682.5</v>
      </c>
      <c r="V39" s="125">
        <v>997.5</v>
      </c>
      <c r="W39" s="125">
        <v>762.07733138389165</v>
      </c>
      <c r="X39" s="187">
        <v>10320.9</v>
      </c>
      <c r="Y39" s="169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8"/>
    </row>
    <row r="40" spans="1:42" ht="12" customHeight="1" x14ac:dyDescent="0.15">
      <c r="A40" s="8"/>
      <c r="B40" s="32"/>
      <c r="C40" s="100">
        <v>11</v>
      </c>
      <c r="D40" s="16"/>
      <c r="E40" s="194">
        <v>0</v>
      </c>
      <c r="F40" s="194">
        <v>0</v>
      </c>
      <c r="G40" s="194">
        <v>0</v>
      </c>
      <c r="H40" s="194">
        <v>0</v>
      </c>
      <c r="I40" s="123">
        <v>787.5</v>
      </c>
      <c r="J40" s="123">
        <v>1417.5</v>
      </c>
      <c r="K40" s="123">
        <v>956.87984422940781</v>
      </c>
      <c r="L40" s="123">
        <v>8864.4</v>
      </c>
      <c r="M40" s="123">
        <v>630</v>
      </c>
      <c r="N40" s="123">
        <v>945</v>
      </c>
      <c r="O40" s="123">
        <v>737.32245044398599</v>
      </c>
      <c r="P40" s="123">
        <v>3715.4</v>
      </c>
      <c r="Q40" s="123">
        <v>672</v>
      </c>
      <c r="R40" s="123">
        <v>997.5</v>
      </c>
      <c r="S40" s="123">
        <v>732.51825977551891</v>
      </c>
      <c r="T40" s="123">
        <v>25091.599999999999</v>
      </c>
      <c r="U40" s="123">
        <v>682.5</v>
      </c>
      <c r="V40" s="123">
        <v>997.5</v>
      </c>
      <c r="W40" s="123">
        <v>763.18630096310255</v>
      </c>
      <c r="X40" s="186">
        <v>12297.9</v>
      </c>
      <c r="Y40" s="169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8"/>
    </row>
    <row r="41" spans="1:42" ht="12" customHeight="1" x14ac:dyDescent="0.15">
      <c r="A41" s="15"/>
      <c r="B41" s="142"/>
      <c r="C41" s="130"/>
      <c r="D41" s="121"/>
      <c r="E41" s="48"/>
      <c r="F41" s="48"/>
      <c r="G41" s="48"/>
      <c r="H41" s="48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4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8"/>
    </row>
    <row r="42" spans="1:42" ht="12" customHeight="1" x14ac:dyDescent="0.15">
      <c r="A42" s="15"/>
      <c r="B42" s="150"/>
      <c r="C42" s="151"/>
      <c r="D42" s="152"/>
      <c r="E42" s="48"/>
      <c r="F42" s="48"/>
      <c r="G42" s="48"/>
      <c r="H42" s="48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4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8"/>
    </row>
    <row r="43" spans="1:42" ht="12" customHeight="1" x14ac:dyDescent="0.15">
      <c r="A43" s="15"/>
      <c r="B43" s="150">
        <v>41214</v>
      </c>
      <c r="C43" s="151"/>
      <c r="D43" s="152">
        <v>41228</v>
      </c>
      <c r="E43" s="193">
        <v>0</v>
      </c>
      <c r="F43" s="193">
        <v>0</v>
      </c>
      <c r="G43" s="193">
        <v>0</v>
      </c>
      <c r="H43" s="193">
        <v>0</v>
      </c>
      <c r="I43" s="232">
        <v>840</v>
      </c>
      <c r="J43" s="232">
        <v>1365</v>
      </c>
      <c r="K43" s="232">
        <v>969.23778688524612</v>
      </c>
      <c r="L43" s="232">
        <v>5817.3</v>
      </c>
      <c r="M43" s="232">
        <v>630</v>
      </c>
      <c r="N43" s="232">
        <v>924</v>
      </c>
      <c r="O43" s="232">
        <v>728.22340425531911</v>
      </c>
      <c r="P43" s="232">
        <v>2493.9</v>
      </c>
      <c r="Q43" s="232">
        <v>672</v>
      </c>
      <c r="R43" s="232">
        <v>997.5</v>
      </c>
      <c r="S43" s="232">
        <v>727.65693633317369</v>
      </c>
      <c r="T43" s="232">
        <v>12500.9</v>
      </c>
      <c r="U43" s="232">
        <v>682.5</v>
      </c>
      <c r="V43" s="232">
        <v>997.5</v>
      </c>
      <c r="W43" s="232">
        <v>762.05082195426507</v>
      </c>
      <c r="X43" s="232">
        <v>6310.2</v>
      </c>
      <c r="Y43" s="124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8"/>
    </row>
    <row r="44" spans="1:42" ht="12" customHeight="1" x14ac:dyDescent="0.15">
      <c r="A44" s="8"/>
      <c r="B44" s="150">
        <v>41229</v>
      </c>
      <c r="C44" s="151"/>
      <c r="D44" s="152">
        <v>41243</v>
      </c>
      <c r="E44" s="199">
        <v>0</v>
      </c>
      <c r="F44" s="193">
        <v>0</v>
      </c>
      <c r="G44" s="193">
        <v>0</v>
      </c>
      <c r="H44" s="193">
        <v>0</v>
      </c>
      <c r="I44" s="125">
        <v>787.5</v>
      </c>
      <c r="J44" s="125">
        <v>1417.5</v>
      </c>
      <c r="K44" s="125">
        <v>940.10000000000025</v>
      </c>
      <c r="L44" s="125">
        <v>3047.1</v>
      </c>
      <c r="M44" s="125">
        <v>661.5</v>
      </c>
      <c r="N44" s="125">
        <v>945</v>
      </c>
      <c r="O44" s="125">
        <v>752.14917452830184</v>
      </c>
      <c r="P44" s="125">
        <v>1221.5</v>
      </c>
      <c r="Q44" s="125">
        <v>693</v>
      </c>
      <c r="R44" s="125">
        <v>997.5</v>
      </c>
      <c r="S44" s="125">
        <v>739.13254220508531</v>
      </c>
      <c r="T44" s="125">
        <v>12590.7</v>
      </c>
      <c r="U44" s="125">
        <v>682.5</v>
      </c>
      <c r="V44" s="125">
        <v>997.5</v>
      </c>
      <c r="W44" s="125">
        <v>765.12488203837688</v>
      </c>
      <c r="X44" s="125">
        <v>5987.7</v>
      </c>
      <c r="Y44" s="124"/>
      <c r="Z44" s="169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spans="1:42" ht="15" customHeight="1" x14ac:dyDescent="0.15">
      <c r="B45" s="153"/>
      <c r="C45" s="154"/>
      <c r="D45" s="155"/>
      <c r="E45" s="194"/>
      <c r="F45" s="194"/>
      <c r="G45" s="195"/>
      <c r="H45" s="195"/>
      <c r="I45" s="221"/>
      <c r="J45" s="221"/>
      <c r="K45" s="221"/>
      <c r="L45" s="222"/>
      <c r="M45" s="221"/>
      <c r="N45" s="221"/>
      <c r="O45" s="221"/>
      <c r="P45" s="222"/>
      <c r="Q45" s="221"/>
      <c r="R45" s="221"/>
      <c r="S45" s="221"/>
      <c r="T45" s="222"/>
      <c r="U45" s="221"/>
      <c r="V45" s="221"/>
      <c r="W45" s="221"/>
      <c r="X45" s="222"/>
      <c r="Y45" s="124"/>
      <c r="Z45" s="124"/>
    </row>
    <row r="46" spans="1:42" ht="12.75" customHeight="1" x14ac:dyDescent="0.15">
      <c r="B46" s="21" t="s">
        <v>16</v>
      </c>
      <c r="C46" s="19" t="s">
        <v>65</v>
      </c>
      <c r="I46" s="124"/>
      <c r="J46" s="124"/>
      <c r="K46" s="124"/>
      <c r="L46" s="126" t="s">
        <v>67</v>
      </c>
      <c r="M46" s="124" t="s">
        <v>157</v>
      </c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</row>
    <row r="47" spans="1:42" x14ac:dyDescent="0.15">
      <c r="B47" s="22" t="s">
        <v>17</v>
      </c>
      <c r="C47" s="19" t="s">
        <v>66</v>
      </c>
      <c r="I47" s="124"/>
      <c r="J47" s="124"/>
      <c r="K47" s="124"/>
      <c r="L47" s="124"/>
      <c r="M47" s="124" t="s">
        <v>68</v>
      </c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</row>
    <row r="48" spans="1:42" x14ac:dyDescent="0.15">
      <c r="B48" s="22" t="s">
        <v>18</v>
      </c>
      <c r="C48" s="19" t="s">
        <v>20</v>
      </c>
      <c r="X48" s="49"/>
      <c r="Y48" s="8"/>
      <c r="Z48" s="8"/>
    </row>
    <row r="49" spans="2:26" x14ac:dyDescent="0.15">
      <c r="B49" s="22"/>
      <c r="X49" s="49"/>
      <c r="Y49" s="8"/>
      <c r="Z49" s="8"/>
    </row>
    <row r="50" spans="2:26" x14ac:dyDescent="0.15">
      <c r="X50" s="49"/>
      <c r="Y50" s="8"/>
      <c r="Z50" s="8"/>
    </row>
    <row r="51" spans="2:26" x14ac:dyDescent="0.15">
      <c r="X51" s="49"/>
      <c r="Y51" s="8"/>
      <c r="Z51" s="8"/>
    </row>
    <row r="52" spans="2:26" x14ac:dyDescent="0.15"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49"/>
      <c r="Y52" s="8"/>
      <c r="Z52" s="8"/>
    </row>
    <row r="53" spans="2:26" x14ac:dyDescent="0.15">
      <c r="X53" s="49"/>
      <c r="Y53" s="8"/>
      <c r="Z53" s="8"/>
    </row>
    <row r="54" spans="2:26" x14ac:dyDescent="0.15">
      <c r="X54" s="49"/>
      <c r="Y54" s="8"/>
      <c r="Z54" s="8"/>
    </row>
    <row r="55" spans="2:26" x14ac:dyDescent="0.15">
      <c r="X55" s="49"/>
      <c r="Y55" s="8"/>
      <c r="Z55" s="8"/>
    </row>
    <row r="56" spans="2:26" x14ac:dyDescent="0.15">
      <c r="X56" s="202"/>
      <c r="Y56" s="8"/>
      <c r="Z56" s="8"/>
    </row>
    <row r="57" spans="2:26" x14ac:dyDescent="0.15">
      <c r="X57" s="202"/>
      <c r="Y57" s="8"/>
      <c r="Z57" s="8"/>
    </row>
    <row r="58" spans="2:26" x14ac:dyDescent="0.15">
      <c r="X58" s="202"/>
      <c r="Y58" s="8"/>
      <c r="Z58" s="8"/>
    </row>
    <row r="59" spans="2:26" x14ac:dyDescent="0.15">
      <c r="X59" s="202"/>
      <c r="Y59" s="8"/>
      <c r="Z59" s="8"/>
    </row>
    <row r="60" spans="2:26" x14ac:dyDescent="0.15">
      <c r="X60" s="8"/>
      <c r="Y60" s="8"/>
      <c r="Z60" s="8"/>
    </row>
    <row r="61" spans="2:26" x14ac:dyDescent="0.15">
      <c r="X61" s="8"/>
      <c r="Y61" s="8"/>
      <c r="Z61" s="8"/>
    </row>
    <row r="62" spans="2:26" x14ac:dyDescent="0.15">
      <c r="X62" s="8"/>
      <c r="Y62" s="8"/>
      <c r="Z62" s="8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S52"/>
  <sheetViews>
    <sheetView zoomScale="75" zoomScaleNormal="75" workbookViewId="0"/>
  </sheetViews>
  <sheetFormatPr defaultColWidth="7.5" defaultRowHeight="12" x14ac:dyDescent="0.15"/>
  <cols>
    <col min="1" max="1" width="0.75" style="19" customWidth="1"/>
    <col min="2" max="2" width="5.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1" width="5.625" style="19" customWidth="1"/>
    <col min="22" max="23" width="5.875" style="19" customWidth="1"/>
    <col min="24" max="24" width="8.25" style="19" customWidth="1"/>
    <col min="25" max="16384" width="7.5" style="19"/>
  </cols>
  <sheetData>
    <row r="1" spans="1:45" ht="15" customHeight="1" x14ac:dyDescent="0.15">
      <c r="B1" s="104"/>
      <c r="C1" s="104"/>
      <c r="D1" s="104"/>
    </row>
    <row r="2" spans="1:45" ht="12.75" customHeight="1" x14ac:dyDescent="0.15">
      <c r="B2" s="19" t="s">
        <v>163</v>
      </c>
      <c r="C2" s="37"/>
      <c r="D2" s="37"/>
      <c r="Z2" s="8"/>
      <c r="AA2" s="8"/>
    </row>
    <row r="3" spans="1:45" ht="12.75" customHeight="1" x14ac:dyDescent="0.15">
      <c r="B3" s="37"/>
      <c r="C3" s="37"/>
      <c r="D3" s="37"/>
      <c r="X3" s="23" t="s">
        <v>8</v>
      </c>
      <c r="Z3" s="8"/>
      <c r="AA3" s="8"/>
    </row>
    <row r="4" spans="1:45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  <c r="AA4" s="8"/>
    </row>
    <row r="5" spans="1:45" ht="12" customHeight="1" x14ac:dyDescent="0.15">
      <c r="A5" s="15"/>
      <c r="B5" s="4"/>
      <c r="C5" s="87" t="s">
        <v>59</v>
      </c>
      <c r="D5" s="88"/>
      <c r="E5" s="118" t="s">
        <v>113</v>
      </c>
      <c r="F5" s="119"/>
      <c r="G5" s="119"/>
      <c r="H5" s="120"/>
      <c r="I5" s="20" t="s">
        <v>37</v>
      </c>
      <c r="J5" s="59"/>
      <c r="K5" s="59"/>
      <c r="L5" s="65"/>
      <c r="M5" s="20" t="s">
        <v>38</v>
      </c>
      <c r="N5" s="59"/>
      <c r="O5" s="59"/>
      <c r="P5" s="65"/>
      <c r="Q5" s="20" t="s">
        <v>39</v>
      </c>
      <c r="R5" s="59"/>
      <c r="S5" s="59"/>
      <c r="T5" s="65"/>
      <c r="U5" s="20" t="s">
        <v>40</v>
      </c>
      <c r="V5" s="59"/>
      <c r="W5" s="59"/>
      <c r="X5" s="65"/>
      <c r="Z5" s="49"/>
      <c r="AA5" s="216"/>
      <c r="AB5" s="216"/>
      <c r="AC5" s="216"/>
      <c r="AD5" s="216"/>
      <c r="AE5" s="216"/>
      <c r="AF5" s="216"/>
      <c r="AG5" s="216"/>
      <c r="AH5" s="216"/>
    </row>
    <row r="6" spans="1:45" ht="12" customHeight="1" x14ac:dyDescent="0.15">
      <c r="A6" s="15"/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U6" s="5"/>
      <c r="V6" s="89"/>
      <c r="W6" s="89"/>
      <c r="X6" s="90"/>
      <c r="Z6" s="49"/>
      <c r="AA6" s="217"/>
      <c r="AB6" s="217"/>
      <c r="AC6" s="217"/>
      <c r="AD6" s="217"/>
      <c r="AE6" s="217"/>
      <c r="AF6" s="217"/>
      <c r="AG6" s="217"/>
      <c r="AH6" s="217"/>
    </row>
    <row r="7" spans="1:45" ht="12" customHeight="1" x14ac:dyDescent="0.15">
      <c r="A7" s="15"/>
      <c r="B7" s="44" t="s">
        <v>106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49"/>
      <c r="AA7" s="217"/>
      <c r="AB7" s="217"/>
      <c r="AC7" s="217"/>
      <c r="AD7" s="217"/>
      <c r="AE7" s="217"/>
      <c r="AF7" s="217"/>
      <c r="AG7" s="217"/>
      <c r="AH7" s="217"/>
    </row>
    <row r="8" spans="1:45" ht="12" customHeight="1" x14ac:dyDescent="0.15">
      <c r="A8" s="15"/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49"/>
      <c r="AA8" s="217"/>
      <c r="AB8" s="217"/>
      <c r="AC8" s="217"/>
      <c r="AD8" s="217"/>
      <c r="AE8" s="217"/>
      <c r="AF8" s="217"/>
      <c r="AG8" s="217"/>
      <c r="AH8" s="217"/>
    </row>
    <row r="9" spans="1:45" ht="12" customHeight="1" x14ac:dyDescent="0.15">
      <c r="A9" s="15"/>
      <c r="B9" s="55" t="s">
        <v>57</v>
      </c>
      <c r="C9" s="99">
        <v>21</v>
      </c>
      <c r="D9" s="33" t="s">
        <v>58</v>
      </c>
      <c r="E9" s="48">
        <v>693</v>
      </c>
      <c r="F9" s="48">
        <v>1029</v>
      </c>
      <c r="G9" s="48">
        <v>862</v>
      </c>
      <c r="H9" s="48">
        <v>118692</v>
      </c>
      <c r="I9" s="48">
        <v>1575</v>
      </c>
      <c r="J9" s="48">
        <v>2499</v>
      </c>
      <c r="K9" s="48">
        <v>2142</v>
      </c>
      <c r="L9" s="48">
        <v>137205</v>
      </c>
      <c r="M9" s="48">
        <v>1575</v>
      </c>
      <c r="N9" s="48">
        <v>2419</v>
      </c>
      <c r="O9" s="48">
        <v>2060</v>
      </c>
      <c r="P9" s="48">
        <v>155823</v>
      </c>
      <c r="Q9" s="48">
        <v>2100</v>
      </c>
      <c r="R9" s="48">
        <v>3434</v>
      </c>
      <c r="S9" s="48">
        <v>2638</v>
      </c>
      <c r="T9" s="48">
        <v>134682</v>
      </c>
      <c r="U9" s="48">
        <v>609</v>
      </c>
      <c r="V9" s="48">
        <v>901</v>
      </c>
      <c r="W9" s="48">
        <v>717</v>
      </c>
      <c r="X9" s="48">
        <v>271814</v>
      </c>
      <c r="Z9" s="49"/>
      <c r="AA9" s="217"/>
      <c r="AB9" s="217"/>
      <c r="AC9" s="217"/>
      <c r="AD9" s="217"/>
      <c r="AE9" s="217"/>
      <c r="AF9" s="217"/>
      <c r="AG9" s="217"/>
      <c r="AH9" s="217"/>
    </row>
    <row r="10" spans="1:45" ht="12" customHeight="1" x14ac:dyDescent="0.15">
      <c r="A10" s="15"/>
      <c r="B10" s="31"/>
      <c r="C10" s="99">
        <v>22</v>
      </c>
      <c r="D10" s="15"/>
      <c r="E10" s="48">
        <v>683</v>
      </c>
      <c r="F10" s="48">
        <v>998</v>
      </c>
      <c r="G10" s="68">
        <v>854</v>
      </c>
      <c r="H10" s="48">
        <v>135558</v>
      </c>
      <c r="I10" s="48">
        <v>1838</v>
      </c>
      <c r="J10" s="48">
        <v>2678</v>
      </c>
      <c r="K10" s="48">
        <v>2255</v>
      </c>
      <c r="L10" s="48">
        <v>104573</v>
      </c>
      <c r="M10" s="48">
        <v>1733</v>
      </c>
      <c r="N10" s="48">
        <v>2520</v>
      </c>
      <c r="O10" s="48">
        <v>2067</v>
      </c>
      <c r="P10" s="48">
        <v>151744</v>
      </c>
      <c r="Q10" s="48">
        <v>2751</v>
      </c>
      <c r="R10" s="48">
        <v>3570</v>
      </c>
      <c r="S10" s="48">
        <v>3180</v>
      </c>
      <c r="T10" s="48">
        <v>102320</v>
      </c>
      <c r="U10" s="48">
        <v>630</v>
      </c>
      <c r="V10" s="48">
        <v>798</v>
      </c>
      <c r="W10" s="48">
        <v>722</v>
      </c>
      <c r="X10" s="68">
        <v>219835</v>
      </c>
      <c r="Z10" s="49"/>
      <c r="AA10" s="8"/>
      <c r="AB10" s="8"/>
      <c r="AC10" s="8"/>
      <c r="AD10" s="8"/>
      <c r="AE10" s="8"/>
    </row>
    <row r="11" spans="1:45" ht="12" customHeight="1" x14ac:dyDescent="0.15">
      <c r="A11" s="8"/>
      <c r="B11" s="32"/>
      <c r="C11" s="100">
        <v>23</v>
      </c>
      <c r="D11" s="16"/>
      <c r="E11" s="218">
        <v>651</v>
      </c>
      <c r="F11" s="218">
        <v>945</v>
      </c>
      <c r="G11" s="218">
        <v>803.12267139704329</v>
      </c>
      <c r="H11" s="218">
        <v>98182.3</v>
      </c>
      <c r="I11" s="218">
        <v>1995</v>
      </c>
      <c r="J11" s="218">
        <v>2730</v>
      </c>
      <c r="K11" s="218">
        <v>2231.5556094927438</v>
      </c>
      <c r="L11" s="218">
        <v>97541.499999999971</v>
      </c>
      <c r="M11" s="218">
        <v>1417.5</v>
      </c>
      <c r="N11" s="218">
        <v>2362.5</v>
      </c>
      <c r="O11" s="218">
        <v>1995.786598378148</v>
      </c>
      <c r="P11" s="218">
        <v>116475.1</v>
      </c>
      <c r="Q11" s="218">
        <v>2572.5</v>
      </c>
      <c r="R11" s="218">
        <v>3675</v>
      </c>
      <c r="S11" s="218">
        <v>2903.3456418876244</v>
      </c>
      <c r="T11" s="218">
        <v>106831.80000000002</v>
      </c>
      <c r="U11" s="218">
        <v>651</v>
      </c>
      <c r="V11" s="220">
        <v>899.85</v>
      </c>
      <c r="W11" s="218">
        <v>748.82035314616689</v>
      </c>
      <c r="X11" s="220">
        <v>190384.5</v>
      </c>
      <c r="Z11" s="49"/>
      <c r="AA11" s="217"/>
      <c r="AB11" s="217"/>
      <c r="AC11" s="217"/>
      <c r="AD11" s="217"/>
      <c r="AE11" s="8"/>
    </row>
    <row r="12" spans="1:45" ht="12" customHeight="1" x14ac:dyDescent="0.15">
      <c r="A12" s="8"/>
      <c r="B12" s="31" t="s">
        <v>166</v>
      </c>
      <c r="C12" s="99">
        <v>3</v>
      </c>
      <c r="D12" s="15" t="s">
        <v>161</v>
      </c>
      <c r="E12" s="143">
        <v>724.5</v>
      </c>
      <c r="F12" s="143">
        <v>892.5</v>
      </c>
      <c r="G12" s="143">
        <v>815.63969521044999</v>
      </c>
      <c r="H12" s="48">
        <v>9493.7000000000007</v>
      </c>
      <c r="I12" s="48">
        <v>1995</v>
      </c>
      <c r="J12" s="48">
        <v>2572.5</v>
      </c>
      <c r="K12" s="48">
        <v>2134.1491111111113</v>
      </c>
      <c r="L12" s="48">
        <v>5401</v>
      </c>
      <c r="M12" s="48">
        <v>1575</v>
      </c>
      <c r="N12" s="48">
        <v>2257.5</v>
      </c>
      <c r="O12" s="48">
        <v>2151.328951747088</v>
      </c>
      <c r="P12" s="48">
        <v>10004.099999999999</v>
      </c>
      <c r="Q12" s="48">
        <v>2709</v>
      </c>
      <c r="R12" s="48">
        <v>3360</v>
      </c>
      <c r="S12" s="48">
        <v>2902.0034151101204</v>
      </c>
      <c r="T12" s="48">
        <v>8650.1</v>
      </c>
      <c r="U12" s="48">
        <v>743.4</v>
      </c>
      <c r="V12" s="48">
        <v>796.95</v>
      </c>
      <c r="W12" s="48">
        <v>760.04001928640309</v>
      </c>
      <c r="X12" s="68">
        <v>11405.6</v>
      </c>
      <c r="Z12" s="203"/>
      <c r="AA12" s="203"/>
      <c r="AB12" s="203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1:45" ht="12" customHeight="1" x14ac:dyDescent="0.15">
      <c r="A13" s="8"/>
      <c r="B13" s="31"/>
      <c r="C13" s="99">
        <v>4</v>
      </c>
      <c r="D13" s="15"/>
      <c r="E13" s="143">
        <v>787.5</v>
      </c>
      <c r="F13" s="143">
        <v>913.5</v>
      </c>
      <c r="G13" s="143">
        <v>845.36758046750708</v>
      </c>
      <c r="H13" s="48">
        <v>7980.5</v>
      </c>
      <c r="I13" s="48">
        <v>2100</v>
      </c>
      <c r="J13" s="48">
        <v>2467.5</v>
      </c>
      <c r="K13" s="48">
        <v>2357.6677275620623</v>
      </c>
      <c r="L13" s="48">
        <v>4607.6000000000004</v>
      </c>
      <c r="M13" s="48">
        <v>1627.5</v>
      </c>
      <c r="N13" s="48">
        <v>2415</v>
      </c>
      <c r="O13" s="48">
        <v>2238.931480317196</v>
      </c>
      <c r="P13" s="48">
        <v>9384.5999999999985</v>
      </c>
      <c r="Q13" s="48">
        <v>2835</v>
      </c>
      <c r="R13" s="48">
        <v>3465</v>
      </c>
      <c r="S13" s="48">
        <v>3182.7040385182272</v>
      </c>
      <c r="T13" s="48">
        <v>8597.2999999999993</v>
      </c>
      <c r="U13" s="48">
        <v>735</v>
      </c>
      <c r="V13" s="48">
        <v>934.5</v>
      </c>
      <c r="W13" s="48">
        <v>766.93689880723355</v>
      </c>
      <c r="X13" s="68">
        <v>18239.900000000001</v>
      </c>
      <c r="Z13" s="203"/>
      <c r="AA13" s="203"/>
      <c r="AB13" s="203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1:45" ht="12" customHeight="1" x14ac:dyDescent="0.15">
      <c r="A14" s="8"/>
      <c r="B14" s="31"/>
      <c r="C14" s="99">
        <v>5</v>
      </c>
      <c r="D14" s="15"/>
      <c r="E14" s="143">
        <v>787.5</v>
      </c>
      <c r="F14" s="143">
        <v>913.5</v>
      </c>
      <c r="G14" s="143">
        <v>832.61132922041497</v>
      </c>
      <c r="H14" s="48">
        <v>14245.4</v>
      </c>
      <c r="I14" s="48">
        <v>2310</v>
      </c>
      <c r="J14" s="48">
        <v>2572.5</v>
      </c>
      <c r="K14" s="48">
        <v>2406.6992665036678</v>
      </c>
      <c r="L14" s="48">
        <v>4869</v>
      </c>
      <c r="M14" s="48">
        <v>1680</v>
      </c>
      <c r="N14" s="48">
        <v>2415</v>
      </c>
      <c r="O14" s="48">
        <v>2225.2132795927027</v>
      </c>
      <c r="P14" s="48">
        <v>17009.400000000001</v>
      </c>
      <c r="Q14" s="48">
        <v>2835</v>
      </c>
      <c r="R14" s="48">
        <v>3570</v>
      </c>
      <c r="S14" s="48">
        <v>3126.8644473124814</v>
      </c>
      <c r="T14" s="48">
        <v>8997.2999999999993</v>
      </c>
      <c r="U14" s="48">
        <v>787.5</v>
      </c>
      <c r="V14" s="48">
        <v>882</v>
      </c>
      <c r="W14" s="48">
        <v>810.53750797400039</v>
      </c>
      <c r="X14" s="68">
        <v>13821.5</v>
      </c>
      <c r="Z14" s="203"/>
      <c r="AA14" s="203"/>
      <c r="AB14" s="203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</row>
    <row r="15" spans="1:45" ht="12" customHeight="1" x14ac:dyDescent="0.15">
      <c r="A15" s="8"/>
      <c r="B15" s="31"/>
      <c r="C15" s="99">
        <v>6</v>
      </c>
      <c r="D15" s="15"/>
      <c r="E15" s="143">
        <v>756</v>
      </c>
      <c r="F15" s="143">
        <v>945</v>
      </c>
      <c r="G15" s="143">
        <v>889.43558588548615</v>
      </c>
      <c r="H15" s="48">
        <v>11766.8</v>
      </c>
      <c r="I15" s="48">
        <v>2194.5</v>
      </c>
      <c r="J15" s="48">
        <v>2499</v>
      </c>
      <c r="K15" s="48">
        <v>2384.3386732851986</v>
      </c>
      <c r="L15" s="48">
        <v>3272.3</v>
      </c>
      <c r="M15" s="48">
        <v>1680</v>
      </c>
      <c r="N15" s="48">
        <v>2415</v>
      </c>
      <c r="O15" s="48">
        <v>2193.9033883975021</v>
      </c>
      <c r="P15" s="48">
        <v>9594.6</v>
      </c>
      <c r="Q15" s="48">
        <v>2919</v>
      </c>
      <c r="R15" s="48">
        <v>3570</v>
      </c>
      <c r="S15" s="48">
        <v>3208.0447741935486</v>
      </c>
      <c r="T15" s="48">
        <v>6422.1</v>
      </c>
      <c r="U15" s="48">
        <v>656.25</v>
      </c>
      <c r="V15" s="48">
        <v>882</v>
      </c>
      <c r="W15" s="48">
        <v>757.8127059813479</v>
      </c>
      <c r="X15" s="68">
        <v>5118.7000000000007</v>
      </c>
      <c r="Z15" s="203"/>
      <c r="AA15" s="203"/>
      <c r="AB15" s="203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1:45" ht="12" customHeight="1" x14ac:dyDescent="0.15">
      <c r="A16" s="8"/>
      <c r="B16" s="31"/>
      <c r="C16" s="99">
        <v>7</v>
      </c>
      <c r="D16" s="15"/>
      <c r="E16" s="143">
        <v>735</v>
      </c>
      <c r="F16" s="143">
        <v>997.5</v>
      </c>
      <c r="G16" s="143">
        <v>872.33898099474322</v>
      </c>
      <c r="H16" s="48">
        <v>11859.7</v>
      </c>
      <c r="I16" s="48">
        <v>2100</v>
      </c>
      <c r="J16" s="48">
        <v>2782.5</v>
      </c>
      <c r="K16" s="48">
        <v>2525.4112627986356</v>
      </c>
      <c r="L16" s="48">
        <v>5098.3</v>
      </c>
      <c r="M16" s="48">
        <v>1522.5</v>
      </c>
      <c r="N16" s="48">
        <v>2415</v>
      </c>
      <c r="O16" s="48">
        <v>2102.0801010293349</v>
      </c>
      <c r="P16" s="48">
        <v>14370.2</v>
      </c>
      <c r="Q16" s="48">
        <v>2751</v>
      </c>
      <c r="R16" s="48">
        <v>3675</v>
      </c>
      <c r="S16" s="48">
        <v>3140.6160607018655</v>
      </c>
      <c r="T16" s="48">
        <v>8931</v>
      </c>
      <c r="U16" s="48">
        <v>609</v>
      </c>
      <c r="V16" s="48">
        <v>882</v>
      </c>
      <c r="W16" s="48">
        <v>712.08052333423257</v>
      </c>
      <c r="X16" s="68">
        <v>5050.2999999999993</v>
      </c>
      <c r="Z16" s="203"/>
      <c r="AA16" s="203"/>
      <c r="AB16" s="203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1:45" ht="12" customHeight="1" x14ac:dyDescent="0.15">
      <c r="A17" s="8"/>
      <c r="B17" s="31"/>
      <c r="C17" s="99">
        <v>8</v>
      </c>
      <c r="D17" s="15"/>
      <c r="E17" s="143">
        <v>766.5</v>
      </c>
      <c r="F17" s="143">
        <v>950.04</v>
      </c>
      <c r="G17" s="143">
        <v>851.02110880521786</v>
      </c>
      <c r="H17" s="48">
        <v>12915</v>
      </c>
      <c r="I17" s="48">
        <v>2215.5</v>
      </c>
      <c r="J17" s="48">
        <v>2625</v>
      </c>
      <c r="K17" s="48">
        <v>2510.7690348146048</v>
      </c>
      <c r="L17" s="48">
        <v>5562.1</v>
      </c>
      <c r="M17" s="48">
        <v>1680</v>
      </c>
      <c r="N17" s="48">
        <v>2415</v>
      </c>
      <c r="O17" s="48">
        <v>2155.385930253844</v>
      </c>
      <c r="P17" s="48">
        <v>11100.2</v>
      </c>
      <c r="Q17" s="48">
        <v>2835</v>
      </c>
      <c r="R17" s="48">
        <v>3465</v>
      </c>
      <c r="S17" s="48">
        <v>3013.9277496058289</v>
      </c>
      <c r="T17" s="48">
        <v>9260.4</v>
      </c>
      <c r="U17" s="48">
        <v>666.75</v>
      </c>
      <c r="V17" s="48">
        <v>882</v>
      </c>
      <c r="W17" s="48">
        <v>711.43693284936489</v>
      </c>
      <c r="X17" s="68">
        <v>11040.599999999999</v>
      </c>
      <c r="Z17" s="203"/>
      <c r="AA17" s="203"/>
      <c r="AB17" s="203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1:45" ht="12" customHeight="1" x14ac:dyDescent="0.15">
      <c r="A18" s="8"/>
      <c r="B18" s="31"/>
      <c r="C18" s="99">
        <v>9</v>
      </c>
      <c r="D18" s="15"/>
      <c r="E18" s="143">
        <v>735</v>
      </c>
      <c r="F18" s="143">
        <v>945</v>
      </c>
      <c r="G18" s="143">
        <v>861.12421135646696</v>
      </c>
      <c r="H18" s="48">
        <v>10612.2</v>
      </c>
      <c r="I18" s="48">
        <v>2031.75</v>
      </c>
      <c r="J18" s="48">
        <v>2625</v>
      </c>
      <c r="K18" s="48">
        <v>2413.8854074597843</v>
      </c>
      <c r="L18" s="48">
        <v>3954.3999999999996</v>
      </c>
      <c r="M18" s="48">
        <v>1575</v>
      </c>
      <c r="N18" s="48">
        <v>2467.5</v>
      </c>
      <c r="O18" s="48">
        <v>2180.5941207635619</v>
      </c>
      <c r="P18" s="48">
        <v>8968.2000000000007</v>
      </c>
      <c r="Q18" s="48">
        <v>2892.75</v>
      </c>
      <c r="R18" s="48">
        <v>3465</v>
      </c>
      <c r="S18" s="48">
        <v>2996.0321002899923</v>
      </c>
      <c r="T18" s="48">
        <v>11037</v>
      </c>
      <c r="U18" s="48">
        <v>672</v>
      </c>
      <c r="V18" s="48">
        <v>882</v>
      </c>
      <c r="W18" s="48">
        <v>767.88409475465323</v>
      </c>
      <c r="X18" s="68">
        <v>16215.400000000001</v>
      </c>
      <c r="Z18" s="203"/>
      <c r="AA18" s="203"/>
      <c r="AB18" s="203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1:45" ht="12" customHeight="1" x14ac:dyDescent="0.15">
      <c r="A19" s="8"/>
      <c r="B19" s="31"/>
      <c r="C19" s="99">
        <v>10</v>
      </c>
      <c r="D19" s="15"/>
      <c r="E19" s="143">
        <v>672</v>
      </c>
      <c r="F19" s="143">
        <v>913.5</v>
      </c>
      <c r="G19" s="143">
        <v>801.65074333187579</v>
      </c>
      <c r="H19" s="48">
        <v>4388.6000000000004</v>
      </c>
      <c r="I19" s="48">
        <v>1900.5</v>
      </c>
      <c r="J19" s="48">
        <v>2730</v>
      </c>
      <c r="K19" s="48">
        <v>2313.6724502280063</v>
      </c>
      <c r="L19" s="48">
        <v>5276.9</v>
      </c>
      <c r="M19" s="48">
        <v>1312.5</v>
      </c>
      <c r="N19" s="48">
        <v>2467.5</v>
      </c>
      <c r="O19" s="48">
        <v>2058.4343557857578</v>
      </c>
      <c r="P19" s="48">
        <v>11876.8</v>
      </c>
      <c r="Q19" s="48">
        <v>2730</v>
      </c>
      <c r="R19" s="48">
        <v>3570</v>
      </c>
      <c r="S19" s="48">
        <v>2975.1060681637732</v>
      </c>
      <c r="T19" s="48">
        <v>12671.400000000001</v>
      </c>
      <c r="U19" s="48">
        <v>682.5</v>
      </c>
      <c r="V19" s="48">
        <v>882</v>
      </c>
      <c r="W19" s="48">
        <v>775.41290091333906</v>
      </c>
      <c r="X19" s="68">
        <v>33281.5</v>
      </c>
      <c r="Z19" s="203"/>
      <c r="AA19" s="203"/>
      <c r="AB19" s="203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1:45" ht="12" customHeight="1" x14ac:dyDescent="0.15">
      <c r="A20" s="8"/>
      <c r="B20" s="32"/>
      <c r="C20" s="100">
        <v>11</v>
      </c>
      <c r="D20" s="16"/>
      <c r="E20" s="146">
        <v>630</v>
      </c>
      <c r="F20" s="146">
        <v>1186.5</v>
      </c>
      <c r="G20" s="146">
        <v>1059.2747603336654</v>
      </c>
      <c r="H20" s="50">
        <v>8121.9</v>
      </c>
      <c r="I20" s="50">
        <v>1900.5</v>
      </c>
      <c r="J20" s="50">
        <v>2992.5</v>
      </c>
      <c r="K20" s="50">
        <v>2309.0710603003813</v>
      </c>
      <c r="L20" s="50">
        <v>2682.6</v>
      </c>
      <c r="M20" s="50">
        <v>1312.5</v>
      </c>
      <c r="N20" s="50">
        <v>2572.5</v>
      </c>
      <c r="O20" s="50">
        <v>2046.6430674712817</v>
      </c>
      <c r="P20" s="50">
        <v>9812.2000000000007</v>
      </c>
      <c r="Q20" s="50">
        <v>2677.5</v>
      </c>
      <c r="R20" s="50">
        <v>3675</v>
      </c>
      <c r="S20" s="50">
        <v>3025.2882768016211</v>
      </c>
      <c r="T20" s="50">
        <v>12025.3</v>
      </c>
      <c r="U20" s="50">
        <v>682.5</v>
      </c>
      <c r="V20" s="50">
        <v>882</v>
      </c>
      <c r="W20" s="50">
        <v>732.00023830801308</v>
      </c>
      <c r="X20" s="52">
        <v>11255.8</v>
      </c>
      <c r="Z20" s="203"/>
      <c r="AA20" s="203"/>
      <c r="AB20" s="203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1:45" ht="12" customHeight="1" x14ac:dyDescent="0.15">
      <c r="A21" s="15"/>
      <c r="B21" s="142"/>
      <c r="C21" s="130"/>
      <c r="D21" s="121"/>
      <c r="E21" s="143"/>
      <c r="F21" s="143"/>
      <c r="G21" s="143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203"/>
      <c r="AA21" s="203"/>
      <c r="AB21" s="203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1:45" ht="12" customHeight="1" x14ac:dyDescent="0.15">
      <c r="A22" s="15"/>
      <c r="B22" s="129"/>
      <c r="C22" s="131"/>
      <c r="D22" s="57"/>
      <c r="E22" s="143"/>
      <c r="F22" s="143"/>
      <c r="G22" s="143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203"/>
      <c r="AA22" s="203"/>
      <c r="AB22" s="203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1:45" ht="12" customHeight="1" x14ac:dyDescent="0.15">
      <c r="A23" s="15"/>
      <c r="B23" s="150">
        <v>41214</v>
      </c>
      <c r="C23" s="151"/>
      <c r="D23" s="152">
        <v>41228</v>
      </c>
      <c r="E23" s="143">
        <v>714</v>
      </c>
      <c r="F23" s="143">
        <v>924</v>
      </c>
      <c r="G23" s="143">
        <v>792.32487804878065</v>
      </c>
      <c r="H23" s="48">
        <v>2330.1999999999998</v>
      </c>
      <c r="I23" s="48">
        <v>1900.5</v>
      </c>
      <c r="J23" s="48">
        <v>2992.5</v>
      </c>
      <c r="K23" s="48">
        <v>2319.242385987061</v>
      </c>
      <c r="L23" s="48">
        <v>1774.7</v>
      </c>
      <c r="M23" s="48">
        <v>1312.5</v>
      </c>
      <c r="N23" s="48">
        <v>2572.5</v>
      </c>
      <c r="O23" s="48">
        <v>2043.8216944481665</v>
      </c>
      <c r="P23" s="48">
        <v>6241.9</v>
      </c>
      <c r="Q23" s="48">
        <v>2677.5</v>
      </c>
      <c r="R23" s="48">
        <v>3675</v>
      </c>
      <c r="S23" s="48">
        <v>2951.0691347923926</v>
      </c>
      <c r="T23" s="48">
        <v>8076.8</v>
      </c>
      <c r="U23" s="48">
        <v>682.5</v>
      </c>
      <c r="V23" s="48">
        <v>882</v>
      </c>
      <c r="W23" s="48">
        <v>738.94300729213319</v>
      </c>
      <c r="X23" s="48">
        <v>7237.9</v>
      </c>
      <c r="Z23" s="203"/>
      <c r="AA23" s="203"/>
      <c r="AB23" s="203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1:45" ht="12" customHeight="1" x14ac:dyDescent="0.15">
      <c r="A24" s="15"/>
      <c r="B24" s="150">
        <v>41229</v>
      </c>
      <c r="C24" s="151"/>
      <c r="D24" s="152">
        <v>41243</v>
      </c>
      <c r="E24" s="143">
        <v>630</v>
      </c>
      <c r="F24" s="143">
        <v>1186.5</v>
      </c>
      <c r="G24" s="143">
        <v>1087.5290159363922</v>
      </c>
      <c r="H24" s="48">
        <v>5791.7</v>
      </c>
      <c r="I24" s="48">
        <v>1984.5</v>
      </c>
      <c r="J24" s="48">
        <v>2520</v>
      </c>
      <c r="K24" s="48">
        <v>2127.2496473906908</v>
      </c>
      <c r="L24" s="48">
        <v>907.9</v>
      </c>
      <c r="M24" s="48">
        <v>2100</v>
      </c>
      <c r="N24" s="48">
        <v>2100</v>
      </c>
      <c r="O24" s="48">
        <v>2099.9999999999995</v>
      </c>
      <c r="P24" s="48">
        <v>3570.3</v>
      </c>
      <c r="Q24" s="48">
        <v>2677.5</v>
      </c>
      <c r="R24" s="48">
        <v>3675</v>
      </c>
      <c r="S24" s="48">
        <v>3185.2959431154222</v>
      </c>
      <c r="T24" s="48">
        <v>3948.5</v>
      </c>
      <c r="U24" s="48">
        <v>682.5</v>
      </c>
      <c r="V24" s="48">
        <v>882</v>
      </c>
      <c r="W24" s="48">
        <v>725.39669869807824</v>
      </c>
      <c r="X24" s="48">
        <v>4017.9</v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2" customHeight="1" x14ac:dyDescent="0.15">
      <c r="A25" s="8"/>
      <c r="B25" s="153"/>
      <c r="C25" s="154"/>
      <c r="D25" s="155"/>
      <c r="E25" s="146"/>
      <c r="F25" s="146"/>
      <c r="G25" s="146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2"/>
      <c r="Z25" s="8"/>
      <c r="AA25" s="8"/>
      <c r="AB25" s="8"/>
      <c r="AC25" s="8"/>
      <c r="AD25" s="8"/>
      <c r="AE25" s="8"/>
    </row>
    <row r="26" spans="1:45" ht="12" customHeight="1" x14ac:dyDescent="0.15">
      <c r="A26" s="15"/>
      <c r="B26" s="115"/>
      <c r="C26" s="190" t="s">
        <v>59</v>
      </c>
      <c r="D26" s="191"/>
      <c r="E26" s="7" t="s">
        <v>41</v>
      </c>
      <c r="F26" s="101"/>
      <c r="G26" s="101"/>
      <c r="H26" s="192"/>
      <c r="I26" s="7" t="s">
        <v>42</v>
      </c>
      <c r="J26" s="101"/>
      <c r="K26" s="101"/>
      <c r="L26" s="192"/>
      <c r="M26" s="7" t="s">
        <v>114</v>
      </c>
      <c r="N26" s="101"/>
      <c r="O26" s="101"/>
      <c r="P26" s="192"/>
      <c r="Q26" s="7"/>
      <c r="R26" s="101"/>
      <c r="S26" s="101"/>
      <c r="T26" s="101"/>
      <c r="U26" s="8"/>
      <c r="V26" s="101"/>
      <c r="W26" s="101"/>
      <c r="X26" s="101"/>
      <c r="Y26" s="8"/>
      <c r="Z26" s="216"/>
      <c r="AA26" s="216"/>
      <c r="AB26" s="216"/>
      <c r="AC26" s="8"/>
      <c r="AD26" s="8"/>
      <c r="AE26" s="8"/>
    </row>
    <row r="27" spans="1:45" ht="12" customHeight="1" x14ac:dyDescent="0.15">
      <c r="A27" s="15"/>
      <c r="B27" s="115"/>
      <c r="C27" s="5"/>
      <c r="D27" s="16"/>
      <c r="E27" s="5"/>
      <c r="F27" s="89"/>
      <c r="G27" s="89"/>
      <c r="H27" s="90"/>
      <c r="I27" s="5"/>
      <c r="J27" s="89"/>
      <c r="K27" s="89"/>
      <c r="L27" s="90"/>
      <c r="M27" s="5"/>
      <c r="N27" s="89"/>
      <c r="O27" s="89"/>
      <c r="P27" s="90"/>
      <c r="Q27" s="7"/>
      <c r="R27" s="101"/>
      <c r="S27" s="101"/>
      <c r="T27" s="101"/>
      <c r="U27" s="8"/>
      <c r="V27" s="101"/>
      <c r="W27" s="101"/>
      <c r="X27" s="49"/>
      <c r="Y27" s="8"/>
      <c r="Z27" s="217"/>
      <c r="AA27" s="217"/>
      <c r="AB27" s="217"/>
      <c r="AC27" s="8"/>
      <c r="AD27" s="8"/>
      <c r="AE27" s="8"/>
    </row>
    <row r="28" spans="1:45" ht="12" customHeight="1" x14ac:dyDescent="0.15">
      <c r="A28" s="15"/>
      <c r="B28" s="44" t="s">
        <v>106</v>
      </c>
      <c r="C28" s="113"/>
      <c r="D28" s="110"/>
      <c r="E28" s="61" t="s">
        <v>83</v>
      </c>
      <c r="F28" s="61" t="s">
        <v>84</v>
      </c>
      <c r="G28" s="61" t="s">
        <v>85</v>
      </c>
      <c r="H28" s="61" t="s">
        <v>5</v>
      </c>
      <c r="I28" s="61" t="s">
        <v>83</v>
      </c>
      <c r="J28" s="61" t="s">
        <v>84</v>
      </c>
      <c r="K28" s="61" t="s">
        <v>85</v>
      </c>
      <c r="L28" s="61" t="s">
        <v>5</v>
      </c>
      <c r="M28" s="61" t="s">
        <v>83</v>
      </c>
      <c r="N28" s="61" t="s">
        <v>84</v>
      </c>
      <c r="O28" s="61" t="s">
        <v>85</v>
      </c>
      <c r="P28" s="61" t="s">
        <v>5</v>
      </c>
      <c r="Q28" s="116"/>
      <c r="R28" s="117"/>
      <c r="S28" s="117"/>
      <c r="T28" s="117"/>
      <c r="U28" s="117"/>
      <c r="V28" s="117"/>
      <c r="W28" s="117"/>
      <c r="X28" s="49"/>
      <c r="Y28" s="8"/>
      <c r="Z28" s="217"/>
      <c r="AA28" s="217"/>
      <c r="AB28" s="217"/>
      <c r="AC28" s="8"/>
      <c r="AD28" s="8"/>
      <c r="AE28" s="8"/>
    </row>
    <row r="29" spans="1:45" ht="12" customHeight="1" x14ac:dyDescent="0.15">
      <c r="A29" s="15"/>
      <c r="B29" s="5"/>
      <c r="C29" s="6"/>
      <c r="D29" s="16"/>
      <c r="E29" s="63"/>
      <c r="F29" s="63"/>
      <c r="G29" s="63" t="s">
        <v>86</v>
      </c>
      <c r="H29" s="63"/>
      <c r="I29" s="63"/>
      <c r="J29" s="63"/>
      <c r="K29" s="63" t="s">
        <v>86</v>
      </c>
      <c r="L29" s="63"/>
      <c r="M29" s="63"/>
      <c r="N29" s="63"/>
      <c r="O29" s="63" t="s">
        <v>86</v>
      </c>
      <c r="P29" s="63"/>
      <c r="Q29" s="116"/>
      <c r="R29" s="117"/>
      <c r="S29" s="117"/>
      <c r="T29" s="117"/>
      <c r="U29" s="117"/>
      <c r="V29" s="117"/>
      <c r="W29" s="117"/>
      <c r="X29" s="49"/>
      <c r="Y29" s="8"/>
      <c r="Z29" s="217"/>
      <c r="AA29" s="217"/>
      <c r="AB29" s="217"/>
      <c r="AC29" s="8"/>
      <c r="AD29" s="8"/>
      <c r="AE29" s="8"/>
    </row>
    <row r="30" spans="1:45" ht="12" customHeight="1" x14ac:dyDescent="0.15">
      <c r="A30" s="15"/>
      <c r="B30" s="55" t="s">
        <v>57</v>
      </c>
      <c r="C30" s="99">
        <v>21</v>
      </c>
      <c r="D30" s="33" t="s">
        <v>58</v>
      </c>
      <c r="E30" s="48">
        <v>630</v>
      </c>
      <c r="F30" s="48">
        <v>924</v>
      </c>
      <c r="G30" s="48">
        <v>708</v>
      </c>
      <c r="H30" s="48">
        <v>166198</v>
      </c>
      <c r="I30" s="48">
        <v>656</v>
      </c>
      <c r="J30" s="48">
        <v>966</v>
      </c>
      <c r="K30" s="48">
        <v>731</v>
      </c>
      <c r="L30" s="48">
        <v>198624</v>
      </c>
      <c r="M30" s="48">
        <v>605</v>
      </c>
      <c r="N30" s="48">
        <v>861</v>
      </c>
      <c r="O30" s="48">
        <v>691</v>
      </c>
      <c r="P30" s="48">
        <v>426794</v>
      </c>
      <c r="Q30" s="47"/>
      <c r="R30" s="49"/>
      <c r="S30" s="49"/>
      <c r="T30" s="49"/>
      <c r="U30" s="49"/>
      <c r="V30" s="49"/>
      <c r="W30" s="49"/>
      <c r="X30" s="49"/>
      <c r="Y30" s="8"/>
      <c r="Z30" s="217"/>
      <c r="AA30" s="217"/>
      <c r="AB30" s="217"/>
      <c r="AC30" s="8"/>
      <c r="AD30" s="8"/>
      <c r="AE30" s="8"/>
    </row>
    <row r="31" spans="1:45" ht="12" customHeight="1" x14ac:dyDescent="0.15">
      <c r="A31" s="15"/>
      <c r="B31" s="31"/>
      <c r="C31" s="99">
        <v>22</v>
      </c>
      <c r="D31" s="15"/>
      <c r="E31" s="48">
        <v>638</v>
      </c>
      <c r="F31" s="48">
        <v>924</v>
      </c>
      <c r="G31" s="68">
        <v>691</v>
      </c>
      <c r="H31" s="48">
        <v>201980</v>
      </c>
      <c r="I31" s="48">
        <v>683</v>
      </c>
      <c r="J31" s="48">
        <v>945</v>
      </c>
      <c r="K31" s="48">
        <v>746</v>
      </c>
      <c r="L31" s="48">
        <v>163077</v>
      </c>
      <c r="M31" s="48">
        <v>609</v>
      </c>
      <c r="N31" s="48">
        <v>819</v>
      </c>
      <c r="O31" s="48">
        <v>682</v>
      </c>
      <c r="P31" s="68">
        <v>369991</v>
      </c>
      <c r="Q31" s="47"/>
      <c r="R31" s="49"/>
      <c r="S31" s="49"/>
      <c r="T31" s="49"/>
      <c r="U31" s="49"/>
      <c r="V31" s="49"/>
      <c r="W31" s="49"/>
      <c r="X31" s="49"/>
      <c r="Y31" s="8"/>
      <c r="Z31" s="8"/>
      <c r="AA31" s="8"/>
      <c r="AB31" s="8"/>
      <c r="AC31" s="8"/>
      <c r="AD31" s="8"/>
      <c r="AE31" s="8"/>
    </row>
    <row r="32" spans="1:45" ht="12" customHeight="1" x14ac:dyDescent="0.15">
      <c r="A32" s="8"/>
      <c r="B32" s="32"/>
      <c r="C32" s="100">
        <v>23</v>
      </c>
      <c r="D32" s="16"/>
      <c r="E32" s="218">
        <v>661.5</v>
      </c>
      <c r="F32" s="218">
        <v>924</v>
      </c>
      <c r="G32" s="218">
        <v>740.36779073858588</v>
      </c>
      <c r="H32" s="218">
        <v>140035.20000000001</v>
      </c>
      <c r="I32" s="218">
        <v>735</v>
      </c>
      <c r="J32" s="218">
        <v>997.5</v>
      </c>
      <c r="K32" s="218">
        <v>788.30418231841691</v>
      </c>
      <c r="L32" s="218">
        <v>183383.00000000003</v>
      </c>
      <c r="M32" s="218">
        <v>651</v>
      </c>
      <c r="N32" s="218">
        <v>892.5</v>
      </c>
      <c r="O32" s="218">
        <v>718.49510000531552</v>
      </c>
      <c r="P32" s="218">
        <v>272664.49999999994</v>
      </c>
      <c r="Q32" s="49"/>
      <c r="R32" s="49"/>
      <c r="S32" s="49"/>
      <c r="T32" s="49"/>
      <c r="U32" s="49"/>
      <c r="V32" s="49"/>
      <c r="W32" s="49"/>
      <c r="X32" s="49"/>
      <c r="Y32" s="8"/>
      <c r="Z32" s="216"/>
      <c r="AA32" s="217"/>
      <c r="AB32" s="217"/>
      <c r="AC32" s="217"/>
      <c r="AD32" s="217"/>
      <c r="AE32" s="8"/>
    </row>
    <row r="33" spans="1:31" ht="12" customHeight="1" x14ac:dyDescent="0.15">
      <c r="A33" s="8"/>
      <c r="B33" s="31" t="s">
        <v>166</v>
      </c>
      <c r="C33" s="99">
        <v>3</v>
      </c>
      <c r="D33" s="15" t="s">
        <v>161</v>
      </c>
      <c r="E33" s="48">
        <v>703.5</v>
      </c>
      <c r="F33" s="48">
        <v>756</v>
      </c>
      <c r="G33" s="48">
        <v>739.59700198216058</v>
      </c>
      <c r="H33" s="48">
        <v>5301.5</v>
      </c>
      <c r="I33" s="48">
        <v>756</v>
      </c>
      <c r="J33" s="48">
        <v>861</v>
      </c>
      <c r="K33" s="48">
        <v>797.65669134008454</v>
      </c>
      <c r="L33" s="48">
        <v>9982.7999999999993</v>
      </c>
      <c r="M33" s="48">
        <v>682.5</v>
      </c>
      <c r="N33" s="48">
        <v>840</v>
      </c>
      <c r="O33" s="48">
        <v>708.27379103066335</v>
      </c>
      <c r="P33" s="68">
        <v>23011.200000000001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8"/>
      <c r="AE33" s="8"/>
    </row>
    <row r="34" spans="1:31" ht="12" customHeight="1" x14ac:dyDescent="0.15">
      <c r="A34" s="8"/>
      <c r="B34" s="31"/>
      <c r="C34" s="99">
        <v>4</v>
      </c>
      <c r="D34" s="15"/>
      <c r="E34" s="48">
        <v>703.5</v>
      </c>
      <c r="F34" s="48">
        <v>840</v>
      </c>
      <c r="G34" s="48">
        <v>747.51492049662397</v>
      </c>
      <c r="H34" s="48">
        <v>21504.9</v>
      </c>
      <c r="I34" s="48">
        <v>787.5</v>
      </c>
      <c r="J34" s="48">
        <v>892.5</v>
      </c>
      <c r="K34" s="48">
        <v>855.68434940228985</v>
      </c>
      <c r="L34" s="48">
        <v>8618.0999999999985</v>
      </c>
      <c r="M34" s="48">
        <v>682.5</v>
      </c>
      <c r="N34" s="48">
        <v>819</v>
      </c>
      <c r="O34" s="48">
        <v>711.07442515975833</v>
      </c>
      <c r="P34" s="68">
        <v>26531.199999999997</v>
      </c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8"/>
      <c r="AE34" s="8"/>
    </row>
    <row r="35" spans="1:31" ht="12" customHeight="1" x14ac:dyDescent="0.15">
      <c r="A35" s="8"/>
      <c r="B35" s="31"/>
      <c r="C35" s="99">
        <v>5</v>
      </c>
      <c r="D35" s="15"/>
      <c r="E35" s="48">
        <v>714</v>
      </c>
      <c r="F35" s="48">
        <v>855.75</v>
      </c>
      <c r="G35" s="48">
        <v>759.40915526191611</v>
      </c>
      <c r="H35" s="48">
        <v>10547.5</v>
      </c>
      <c r="I35" s="48">
        <v>840</v>
      </c>
      <c r="J35" s="48">
        <v>950.25</v>
      </c>
      <c r="K35" s="48">
        <v>887.38299584851325</v>
      </c>
      <c r="L35" s="48">
        <v>12506.400000000001</v>
      </c>
      <c r="M35" s="48">
        <v>714</v>
      </c>
      <c r="N35" s="48">
        <v>892.5</v>
      </c>
      <c r="O35" s="48">
        <v>731.9768759918386</v>
      </c>
      <c r="P35" s="68">
        <v>32100.400000000001</v>
      </c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8"/>
      <c r="AE35" s="8"/>
    </row>
    <row r="36" spans="1:31" ht="12" customHeight="1" x14ac:dyDescent="0.15">
      <c r="A36" s="8"/>
      <c r="B36" s="31"/>
      <c r="C36" s="99">
        <v>6</v>
      </c>
      <c r="D36" s="15"/>
      <c r="E36" s="48">
        <v>682.5</v>
      </c>
      <c r="F36" s="48">
        <v>840</v>
      </c>
      <c r="G36" s="48">
        <v>734.36227100181543</v>
      </c>
      <c r="H36" s="48">
        <v>4391.3999999999996</v>
      </c>
      <c r="I36" s="48">
        <v>787.5</v>
      </c>
      <c r="J36" s="48">
        <v>966</v>
      </c>
      <c r="K36" s="48">
        <v>894.95180982476302</v>
      </c>
      <c r="L36" s="48">
        <v>11103.9</v>
      </c>
      <c r="M36" s="48">
        <v>682.5</v>
      </c>
      <c r="N36" s="48">
        <v>787.5</v>
      </c>
      <c r="O36" s="48">
        <v>738.91772464555652</v>
      </c>
      <c r="P36" s="68">
        <v>8349.6</v>
      </c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8"/>
      <c r="AE36" s="8"/>
    </row>
    <row r="37" spans="1:31" ht="12" customHeight="1" x14ac:dyDescent="0.15">
      <c r="A37" s="8"/>
      <c r="B37" s="31"/>
      <c r="C37" s="99">
        <v>7</v>
      </c>
      <c r="D37" s="15"/>
      <c r="E37" s="48">
        <v>609</v>
      </c>
      <c r="F37" s="48">
        <v>855.75</v>
      </c>
      <c r="G37" s="48">
        <v>690.92361805694463</v>
      </c>
      <c r="H37" s="48">
        <v>6884.1</v>
      </c>
      <c r="I37" s="48">
        <v>714</v>
      </c>
      <c r="J37" s="48">
        <v>950.25</v>
      </c>
      <c r="K37" s="48">
        <v>813.19435396308393</v>
      </c>
      <c r="L37" s="48">
        <v>13250.5</v>
      </c>
      <c r="M37" s="48">
        <v>609</v>
      </c>
      <c r="N37" s="48">
        <v>892.5</v>
      </c>
      <c r="O37" s="48">
        <v>713.26839450959858</v>
      </c>
      <c r="P37" s="68">
        <v>8750.4000000000015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8"/>
      <c r="AE37" s="8"/>
    </row>
    <row r="38" spans="1:31" ht="12" customHeight="1" x14ac:dyDescent="0.15">
      <c r="A38" s="8"/>
      <c r="B38" s="31"/>
      <c r="C38" s="99">
        <v>8</v>
      </c>
      <c r="D38" s="15"/>
      <c r="E38" s="48">
        <v>672</v>
      </c>
      <c r="F38" s="48">
        <v>756</v>
      </c>
      <c r="G38" s="48">
        <v>709.64384396586752</v>
      </c>
      <c r="H38" s="48">
        <v>6220.6</v>
      </c>
      <c r="I38" s="48">
        <v>756</v>
      </c>
      <c r="J38" s="48">
        <v>997.5</v>
      </c>
      <c r="K38" s="48">
        <v>885.45050157990011</v>
      </c>
      <c r="L38" s="48">
        <v>17364</v>
      </c>
      <c r="M38" s="48">
        <v>661.5</v>
      </c>
      <c r="N38" s="48">
        <v>892.5</v>
      </c>
      <c r="O38" s="48">
        <v>732.06970675944331</v>
      </c>
      <c r="P38" s="68">
        <v>14970.8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8"/>
      <c r="AE38" s="8"/>
    </row>
    <row r="39" spans="1:31" ht="12" customHeight="1" x14ac:dyDescent="0.15">
      <c r="A39" s="8"/>
      <c r="B39" s="31"/>
      <c r="C39" s="99">
        <v>9</v>
      </c>
      <c r="D39" s="15"/>
      <c r="E39" s="48">
        <v>642.6</v>
      </c>
      <c r="F39" s="48">
        <v>756</v>
      </c>
      <c r="G39" s="48">
        <v>704.0818102697998</v>
      </c>
      <c r="H39" s="48">
        <v>5977.7</v>
      </c>
      <c r="I39" s="48">
        <v>787.5</v>
      </c>
      <c r="J39" s="48">
        <v>997.5</v>
      </c>
      <c r="K39" s="48">
        <v>870.65115346038112</v>
      </c>
      <c r="L39" s="48">
        <v>12538.4</v>
      </c>
      <c r="M39" s="48">
        <v>672</v>
      </c>
      <c r="N39" s="48">
        <v>766.5</v>
      </c>
      <c r="O39" s="48">
        <v>710.87011677455052</v>
      </c>
      <c r="P39" s="68">
        <v>18303.599999999999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8"/>
      <c r="AE39" s="8"/>
    </row>
    <row r="40" spans="1:31" ht="12" customHeight="1" x14ac:dyDescent="0.15">
      <c r="A40" s="8"/>
      <c r="B40" s="31"/>
      <c r="C40" s="99">
        <v>10</v>
      </c>
      <c r="D40" s="15"/>
      <c r="E40" s="48">
        <v>651</v>
      </c>
      <c r="F40" s="48">
        <v>787.5</v>
      </c>
      <c r="G40" s="48">
        <v>684.76294260513862</v>
      </c>
      <c r="H40" s="48">
        <v>7350.2</v>
      </c>
      <c r="I40" s="48">
        <v>756</v>
      </c>
      <c r="J40" s="48">
        <v>934.5</v>
      </c>
      <c r="K40" s="48">
        <v>838.03695652173894</v>
      </c>
      <c r="L40" s="48">
        <v>12178.7</v>
      </c>
      <c r="M40" s="48">
        <v>672</v>
      </c>
      <c r="N40" s="48">
        <v>892.5</v>
      </c>
      <c r="O40" s="48">
        <v>716.6147666411631</v>
      </c>
      <c r="P40" s="68">
        <v>20670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8"/>
      <c r="AE40" s="8"/>
    </row>
    <row r="41" spans="1:31" ht="12" customHeight="1" x14ac:dyDescent="0.15">
      <c r="A41" s="8"/>
      <c r="B41" s="32"/>
      <c r="C41" s="100">
        <v>11</v>
      </c>
      <c r="D41" s="16"/>
      <c r="E41" s="50">
        <v>651</v>
      </c>
      <c r="F41" s="50">
        <v>840</v>
      </c>
      <c r="G41" s="50">
        <v>703.70859060402688</v>
      </c>
      <c r="H41" s="50">
        <v>12034.099999999999</v>
      </c>
      <c r="I41" s="50">
        <v>756</v>
      </c>
      <c r="J41" s="50">
        <v>997.5</v>
      </c>
      <c r="K41" s="50">
        <v>855.26508987701061</v>
      </c>
      <c r="L41" s="50">
        <v>9411.7000000000007</v>
      </c>
      <c r="M41" s="50">
        <v>672</v>
      </c>
      <c r="N41" s="50">
        <v>892.5</v>
      </c>
      <c r="O41" s="50">
        <v>711.71989051094909</v>
      </c>
      <c r="P41" s="52">
        <v>16827.599999999999</v>
      </c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8"/>
      <c r="AE41" s="8"/>
    </row>
    <row r="42" spans="1:31" ht="12" customHeight="1" x14ac:dyDescent="0.15">
      <c r="A42" s="15"/>
      <c r="B42" s="142"/>
      <c r="C42" s="130"/>
      <c r="D42" s="121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7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8"/>
      <c r="AE42" s="8"/>
    </row>
    <row r="43" spans="1:31" ht="12" customHeight="1" x14ac:dyDescent="0.15">
      <c r="A43" s="15"/>
      <c r="B43" s="129"/>
      <c r="C43" s="131"/>
      <c r="D43" s="5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7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8"/>
      <c r="AE43" s="8"/>
    </row>
    <row r="44" spans="1:31" ht="12" customHeight="1" x14ac:dyDescent="0.15">
      <c r="A44" s="15"/>
      <c r="B44" s="150">
        <v>41214</v>
      </c>
      <c r="C44" s="151"/>
      <c r="D44" s="152">
        <v>41228</v>
      </c>
      <c r="E44" s="48">
        <v>651</v>
      </c>
      <c r="F44" s="48">
        <v>840</v>
      </c>
      <c r="G44" s="48">
        <v>703.72571898905778</v>
      </c>
      <c r="H44" s="48">
        <v>4859.8999999999996</v>
      </c>
      <c r="I44" s="48">
        <v>787.5</v>
      </c>
      <c r="J44" s="48">
        <v>997.5</v>
      </c>
      <c r="K44" s="48">
        <v>855.54966132385493</v>
      </c>
      <c r="L44" s="48">
        <v>4253.7</v>
      </c>
      <c r="M44" s="48">
        <v>672</v>
      </c>
      <c r="N44" s="48">
        <v>892.5</v>
      </c>
      <c r="O44" s="48">
        <v>707.27833734215278</v>
      </c>
      <c r="P44" s="48">
        <v>10896.5</v>
      </c>
      <c r="Q44" s="47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8"/>
      <c r="AE44" s="8"/>
    </row>
    <row r="45" spans="1:31" ht="12" customHeight="1" x14ac:dyDescent="0.15">
      <c r="A45" s="15"/>
      <c r="B45" s="150">
        <v>41229</v>
      </c>
      <c r="C45" s="151"/>
      <c r="D45" s="152">
        <v>41243</v>
      </c>
      <c r="E45" s="48">
        <v>703.5</v>
      </c>
      <c r="F45" s="48">
        <v>703.5</v>
      </c>
      <c r="G45" s="48">
        <v>703.49999999999989</v>
      </c>
      <c r="H45" s="48">
        <v>7174.2</v>
      </c>
      <c r="I45" s="48">
        <v>756</v>
      </c>
      <c r="J45" s="48">
        <v>997.5</v>
      </c>
      <c r="K45" s="48">
        <v>855.07294874117019</v>
      </c>
      <c r="L45" s="48">
        <v>5158</v>
      </c>
      <c r="M45" s="48">
        <v>672</v>
      </c>
      <c r="N45" s="48">
        <v>787.5</v>
      </c>
      <c r="O45" s="48">
        <v>717.00841288782829</v>
      </c>
      <c r="P45" s="48">
        <v>5931.1</v>
      </c>
      <c r="Q45" s="47"/>
      <c r="R45" s="49"/>
      <c r="S45" s="49"/>
      <c r="T45" s="49"/>
      <c r="U45" s="49"/>
      <c r="V45" s="49"/>
      <c r="W45" s="49"/>
      <c r="X45" s="49"/>
      <c r="Y45" s="8"/>
      <c r="Z45" s="8"/>
      <c r="AA45" s="8"/>
      <c r="AB45" s="8"/>
      <c r="AC45" s="8"/>
      <c r="AD45" s="8"/>
      <c r="AE45" s="8"/>
    </row>
    <row r="46" spans="1:31" ht="13.5" customHeight="1" x14ac:dyDescent="0.15">
      <c r="B46" s="153"/>
      <c r="C46" s="154"/>
      <c r="D46" s="155"/>
      <c r="E46" s="146"/>
      <c r="F46" s="146"/>
      <c r="G46" s="146"/>
      <c r="H46" s="122"/>
      <c r="I46" s="146"/>
      <c r="J46" s="146"/>
      <c r="K46" s="146"/>
      <c r="L46" s="16"/>
      <c r="M46" s="146"/>
      <c r="N46" s="146"/>
      <c r="O46" s="146"/>
      <c r="P46" s="146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ht="12.75" customHeight="1" x14ac:dyDescent="0.15"/>
    <row r="48" spans="1:31" ht="12.75" customHeight="1" x14ac:dyDescent="0.15"/>
    <row r="49" spans="5:24" ht="12.75" customHeight="1" x14ac:dyDescent="0.15"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2" spans="5:24" x14ac:dyDescent="0.15"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L52"/>
  <sheetViews>
    <sheetView zoomScale="75" workbookViewId="0"/>
  </sheetViews>
  <sheetFormatPr defaultColWidth="7.5" defaultRowHeight="12" x14ac:dyDescent="0.15"/>
  <cols>
    <col min="1" max="1" width="0.75" style="19" customWidth="1"/>
    <col min="2" max="2" width="3.875" style="19" customWidth="1"/>
    <col min="3" max="3" width="8" style="19" customWidth="1"/>
    <col min="4" max="4" width="2.875" style="19" customWidth="1"/>
    <col min="5" max="5" width="7.125" style="19" customWidth="1"/>
    <col min="6" max="7" width="7.625" style="19" customWidth="1"/>
    <col min="8" max="8" width="9.125" style="19" customWidth="1"/>
    <col min="9" max="9" width="7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5" style="19" customWidth="1"/>
    <col min="18" max="19" width="7.625" style="19" customWidth="1"/>
    <col min="20" max="20" width="9.125" style="19" customWidth="1"/>
    <col min="21" max="23" width="7.5" style="19"/>
    <col min="24" max="25" width="8.5" style="19" bestFit="1" customWidth="1"/>
    <col min="26" max="28" width="7.5" style="19"/>
    <col min="29" max="29" width="8.5" style="19" bestFit="1" customWidth="1"/>
    <col min="30" max="16384" width="7.5" style="19"/>
  </cols>
  <sheetData>
    <row r="1" spans="1:38" ht="15" customHeight="1" x14ac:dyDescent="0.15">
      <c r="B1" s="109" t="s">
        <v>56</v>
      </c>
      <c r="C1" s="104"/>
      <c r="D1" s="104"/>
    </row>
    <row r="2" spans="1:38" ht="12.75" customHeight="1" x14ac:dyDescent="0.15">
      <c r="B2" s="19" t="s">
        <v>52</v>
      </c>
      <c r="C2" s="37"/>
      <c r="D2" s="37"/>
    </row>
    <row r="3" spans="1:38" ht="12.75" customHeight="1" x14ac:dyDescent="0.15">
      <c r="B3" s="37"/>
      <c r="C3" s="37"/>
      <c r="D3" s="37"/>
      <c r="T3" s="23" t="s">
        <v>0</v>
      </c>
      <c r="V3" s="8"/>
    </row>
    <row r="4" spans="1:38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V4" s="8"/>
    </row>
    <row r="5" spans="1:38" ht="11.25" customHeight="1" x14ac:dyDescent="0.15">
      <c r="A5" s="15"/>
      <c r="B5" s="53"/>
      <c r="C5" s="96" t="s">
        <v>35</v>
      </c>
      <c r="D5" s="93"/>
      <c r="E5" s="91" t="s">
        <v>12</v>
      </c>
      <c r="F5" s="92"/>
      <c r="G5" s="92"/>
      <c r="H5" s="93"/>
      <c r="I5" s="91" t="s">
        <v>13</v>
      </c>
      <c r="J5" s="92"/>
      <c r="K5" s="92"/>
      <c r="L5" s="93"/>
      <c r="M5" s="91" t="s">
        <v>14</v>
      </c>
      <c r="N5" s="92"/>
      <c r="O5" s="92"/>
      <c r="P5" s="93"/>
      <c r="Q5" s="91" t="s">
        <v>15</v>
      </c>
      <c r="R5" s="92"/>
      <c r="S5" s="92"/>
      <c r="T5" s="93"/>
      <c r="V5" s="49"/>
      <c r="W5" s="217"/>
      <c r="X5" s="217"/>
      <c r="Y5" s="217"/>
      <c r="Z5" s="217"/>
    </row>
    <row r="6" spans="1:38" ht="11.25" customHeight="1" x14ac:dyDescent="0.15">
      <c r="A6" s="15"/>
      <c r="B6" s="97" t="s">
        <v>43</v>
      </c>
      <c r="C6" s="92"/>
      <c r="D6" s="93"/>
      <c r="E6" s="94" t="s">
        <v>9</v>
      </c>
      <c r="F6" s="94" t="s">
        <v>10</v>
      </c>
      <c r="G6" s="95" t="s">
        <v>11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Q6" s="94" t="s">
        <v>6</v>
      </c>
      <c r="R6" s="94" t="s">
        <v>2</v>
      </c>
      <c r="S6" s="95" t="s">
        <v>7</v>
      </c>
      <c r="T6" s="94" t="s">
        <v>5</v>
      </c>
      <c r="V6" s="49"/>
      <c r="W6" s="217"/>
      <c r="X6" s="217"/>
      <c r="Y6" s="217"/>
      <c r="Z6" s="21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11.25" customHeight="1" x14ac:dyDescent="0.15">
      <c r="A7" s="15"/>
      <c r="B7" s="31" t="s">
        <v>158</v>
      </c>
      <c r="C7" s="8">
        <v>21</v>
      </c>
      <c r="D7" s="15" t="s">
        <v>165</v>
      </c>
      <c r="E7" s="48">
        <v>714</v>
      </c>
      <c r="F7" s="48">
        <v>1365</v>
      </c>
      <c r="G7" s="48">
        <v>885</v>
      </c>
      <c r="H7" s="48">
        <v>3085597</v>
      </c>
      <c r="I7" s="48">
        <v>380</v>
      </c>
      <c r="J7" s="48">
        <v>630</v>
      </c>
      <c r="K7" s="48">
        <v>479</v>
      </c>
      <c r="L7" s="48">
        <v>5306157</v>
      </c>
      <c r="M7" s="48">
        <v>740</v>
      </c>
      <c r="N7" s="48">
        <v>1313</v>
      </c>
      <c r="O7" s="48">
        <v>923</v>
      </c>
      <c r="P7" s="48">
        <v>4941826</v>
      </c>
      <c r="Q7" s="48">
        <v>662</v>
      </c>
      <c r="R7" s="48">
        <v>1050</v>
      </c>
      <c r="S7" s="48">
        <v>815</v>
      </c>
      <c r="T7" s="48">
        <v>5971616</v>
      </c>
      <c r="U7" s="8"/>
      <c r="V7" s="49"/>
      <c r="W7" s="217"/>
      <c r="X7" s="217"/>
      <c r="Y7" s="217"/>
      <c r="Z7" s="21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ht="11.25" customHeight="1" x14ac:dyDescent="0.15">
      <c r="A8" s="15"/>
      <c r="B8" s="31"/>
      <c r="C8" s="8">
        <v>22</v>
      </c>
      <c r="D8" s="15"/>
      <c r="E8" s="48">
        <v>756</v>
      </c>
      <c r="F8" s="48">
        <v>1344</v>
      </c>
      <c r="G8" s="48">
        <v>977</v>
      </c>
      <c r="H8" s="48">
        <v>3070858</v>
      </c>
      <c r="I8" s="48">
        <v>420</v>
      </c>
      <c r="J8" s="48">
        <v>662</v>
      </c>
      <c r="K8" s="48">
        <v>500</v>
      </c>
      <c r="L8" s="48">
        <v>5643954</v>
      </c>
      <c r="M8" s="48">
        <v>777</v>
      </c>
      <c r="N8" s="48">
        <v>1302</v>
      </c>
      <c r="O8" s="48">
        <v>996</v>
      </c>
      <c r="P8" s="48">
        <v>4960437</v>
      </c>
      <c r="Q8" s="48">
        <v>735</v>
      </c>
      <c r="R8" s="48">
        <v>1134</v>
      </c>
      <c r="S8" s="48">
        <v>890</v>
      </c>
      <c r="T8" s="68">
        <v>5976373</v>
      </c>
      <c r="U8" s="8"/>
      <c r="V8" s="49"/>
      <c r="W8" s="217"/>
      <c r="X8" s="217"/>
      <c r="Y8" s="217"/>
      <c r="Z8" s="21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ht="11.25" customHeight="1" x14ac:dyDescent="0.15">
      <c r="A9" s="8"/>
      <c r="B9" s="32"/>
      <c r="C9" s="6">
        <v>23</v>
      </c>
      <c r="D9" s="16"/>
      <c r="E9" s="218">
        <v>714</v>
      </c>
      <c r="F9" s="218">
        <v>1207.5</v>
      </c>
      <c r="G9" s="218">
        <v>961.53003747624052</v>
      </c>
      <c r="H9" s="218">
        <v>3008470.5999999996</v>
      </c>
      <c r="I9" s="218">
        <v>388.5</v>
      </c>
      <c r="J9" s="218">
        <v>714</v>
      </c>
      <c r="K9" s="218">
        <v>542.77415525071035</v>
      </c>
      <c r="L9" s="218">
        <v>5891586.9000000013</v>
      </c>
      <c r="M9" s="218">
        <v>714</v>
      </c>
      <c r="N9" s="218">
        <v>1239</v>
      </c>
      <c r="O9" s="218">
        <v>980.64857784752689</v>
      </c>
      <c r="P9" s="218">
        <v>5297929.4000000004</v>
      </c>
      <c r="Q9" s="218">
        <v>672</v>
      </c>
      <c r="R9" s="218">
        <v>1155</v>
      </c>
      <c r="S9" s="218">
        <v>912.5318165029928</v>
      </c>
      <c r="T9" s="220">
        <v>6286791.2999999998</v>
      </c>
      <c r="U9" s="8"/>
      <c r="V9" s="49"/>
      <c r="W9" s="217"/>
      <c r="X9" s="217"/>
      <c r="Y9" s="217"/>
      <c r="Z9" s="21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ht="11.25" customHeight="1" x14ac:dyDescent="0.15">
      <c r="A10" s="8"/>
      <c r="B10" s="98" t="s">
        <v>166</v>
      </c>
      <c r="C10" s="49">
        <v>3</v>
      </c>
      <c r="D10" s="68" t="s">
        <v>161</v>
      </c>
      <c r="E10" s="48">
        <v>840</v>
      </c>
      <c r="F10" s="48">
        <v>966</v>
      </c>
      <c r="G10" s="48">
        <v>906.69062449835064</v>
      </c>
      <c r="H10" s="48">
        <v>215446.19999999998</v>
      </c>
      <c r="I10" s="48">
        <v>420</v>
      </c>
      <c r="J10" s="48">
        <v>525</v>
      </c>
      <c r="K10" s="48">
        <v>478.33968463595698</v>
      </c>
      <c r="L10" s="48">
        <v>477766.3000000001</v>
      </c>
      <c r="M10" s="48">
        <v>840</v>
      </c>
      <c r="N10" s="48">
        <v>997.5</v>
      </c>
      <c r="O10" s="48">
        <v>897.5981414564975</v>
      </c>
      <c r="P10" s="48">
        <v>364537.3</v>
      </c>
      <c r="Q10" s="48">
        <v>777</v>
      </c>
      <c r="R10" s="48">
        <v>892.5</v>
      </c>
      <c r="S10" s="48">
        <v>839.81832263569913</v>
      </c>
      <c r="T10" s="68">
        <v>512285.9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11.25" customHeight="1" x14ac:dyDescent="0.15">
      <c r="A11" s="8"/>
      <c r="B11" s="98"/>
      <c r="C11" s="49">
        <v>4</v>
      </c>
      <c r="D11" s="68"/>
      <c r="E11" s="48">
        <v>829.5</v>
      </c>
      <c r="F11" s="48">
        <v>945</v>
      </c>
      <c r="G11" s="48">
        <v>890.08378678412373</v>
      </c>
      <c r="H11" s="48">
        <v>234556.60000000003</v>
      </c>
      <c r="I11" s="48">
        <v>441</v>
      </c>
      <c r="J11" s="48">
        <v>546</v>
      </c>
      <c r="K11" s="48">
        <v>480.05427316317315</v>
      </c>
      <c r="L11" s="48">
        <v>522592.99999999994</v>
      </c>
      <c r="M11" s="48">
        <v>840</v>
      </c>
      <c r="N11" s="48">
        <v>966</v>
      </c>
      <c r="O11" s="48">
        <v>889.81043139049098</v>
      </c>
      <c r="P11" s="48">
        <v>408143.50000000012</v>
      </c>
      <c r="Q11" s="48">
        <v>777</v>
      </c>
      <c r="R11" s="48">
        <v>892.5</v>
      </c>
      <c r="S11" s="48">
        <v>835.35072692122901</v>
      </c>
      <c r="T11" s="68">
        <v>554886.60000000009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11.25" customHeight="1" x14ac:dyDescent="0.15">
      <c r="A12" s="8"/>
      <c r="B12" s="98"/>
      <c r="C12" s="49">
        <v>5</v>
      </c>
      <c r="D12" s="68"/>
      <c r="E12" s="48">
        <v>819</v>
      </c>
      <c r="F12" s="48">
        <v>976.5</v>
      </c>
      <c r="G12" s="48">
        <v>892.36039980894043</v>
      </c>
      <c r="H12" s="48">
        <v>236581.00000000003</v>
      </c>
      <c r="I12" s="48">
        <v>462</v>
      </c>
      <c r="J12" s="48">
        <v>546</v>
      </c>
      <c r="K12" s="48">
        <v>499.24129441210079</v>
      </c>
      <c r="L12" s="48">
        <v>556484.79999999993</v>
      </c>
      <c r="M12" s="48">
        <v>819</v>
      </c>
      <c r="N12" s="48">
        <v>997.5</v>
      </c>
      <c r="O12" s="48">
        <v>892.01025493628651</v>
      </c>
      <c r="P12" s="48">
        <v>447534.9</v>
      </c>
      <c r="Q12" s="48">
        <v>772.80000000000007</v>
      </c>
      <c r="R12" s="48">
        <v>903</v>
      </c>
      <c r="S12" s="48">
        <v>833.09938768006202</v>
      </c>
      <c r="T12" s="68">
        <v>530975.1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ht="11.25" customHeight="1" x14ac:dyDescent="0.15">
      <c r="A13" s="8"/>
      <c r="B13" s="98"/>
      <c r="C13" s="49">
        <v>6</v>
      </c>
      <c r="D13" s="68"/>
      <c r="E13" s="48">
        <v>871.5</v>
      </c>
      <c r="F13" s="48">
        <v>1155</v>
      </c>
      <c r="G13" s="48">
        <v>1057.9081321610197</v>
      </c>
      <c r="H13" s="48">
        <v>238976.19999999998</v>
      </c>
      <c r="I13" s="48">
        <v>483</v>
      </c>
      <c r="J13" s="48">
        <v>651</v>
      </c>
      <c r="K13" s="48">
        <v>574.61315782077395</v>
      </c>
      <c r="L13" s="48">
        <v>466786.39999999991</v>
      </c>
      <c r="M13" s="48">
        <v>892.5</v>
      </c>
      <c r="N13" s="48">
        <v>1186.5</v>
      </c>
      <c r="O13" s="48">
        <v>1054.4723605324664</v>
      </c>
      <c r="P13" s="48">
        <v>352217.2</v>
      </c>
      <c r="Q13" s="48">
        <v>809.97</v>
      </c>
      <c r="R13" s="48">
        <v>1029</v>
      </c>
      <c r="S13" s="48">
        <v>947.86069267319203</v>
      </c>
      <c r="T13" s="68">
        <v>491016.9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ht="11.25" customHeight="1" x14ac:dyDescent="0.15">
      <c r="A14" s="8"/>
      <c r="B14" s="98"/>
      <c r="C14" s="49">
        <v>7</v>
      </c>
      <c r="D14" s="68"/>
      <c r="E14" s="48">
        <v>945</v>
      </c>
      <c r="F14" s="48">
        <v>1102.5</v>
      </c>
      <c r="G14" s="48">
        <v>1025.7263300801087</v>
      </c>
      <c r="H14" s="48">
        <v>235182.00000000003</v>
      </c>
      <c r="I14" s="48">
        <v>493.5</v>
      </c>
      <c r="J14" s="48">
        <v>656.35500000000002</v>
      </c>
      <c r="K14" s="48">
        <v>579.23494796480088</v>
      </c>
      <c r="L14" s="48">
        <v>464843.6</v>
      </c>
      <c r="M14" s="48">
        <v>945</v>
      </c>
      <c r="N14" s="48">
        <v>1155</v>
      </c>
      <c r="O14" s="48">
        <v>1037.1535714427578</v>
      </c>
      <c r="P14" s="48">
        <v>391687.3</v>
      </c>
      <c r="Q14" s="48">
        <v>787.5</v>
      </c>
      <c r="R14" s="48">
        <v>1071</v>
      </c>
      <c r="S14" s="48">
        <v>909.4290015462368</v>
      </c>
      <c r="T14" s="68">
        <v>518583.79999999993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ht="11.25" customHeight="1" x14ac:dyDescent="0.15">
      <c r="A15" s="8"/>
      <c r="B15" s="98"/>
      <c r="C15" s="49">
        <v>8</v>
      </c>
      <c r="D15" s="68"/>
      <c r="E15" s="48">
        <v>913.5</v>
      </c>
      <c r="F15" s="48">
        <v>1102.5</v>
      </c>
      <c r="G15" s="48">
        <v>1001.8323801926327</v>
      </c>
      <c r="H15" s="48">
        <v>225062.6</v>
      </c>
      <c r="I15" s="48">
        <v>471.97500000000002</v>
      </c>
      <c r="J15" s="48">
        <v>651</v>
      </c>
      <c r="K15" s="48">
        <v>546.92038785357545</v>
      </c>
      <c r="L15" s="48">
        <v>438267.50000000006</v>
      </c>
      <c r="M15" s="48">
        <v>945</v>
      </c>
      <c r="N15" s="48">
        <v>1155</v>
      </c>
      <c r="O15" s="48">
        <v>1038.8848630242458</v>
      </c>
      <c r="P15" s="48">
        <v>387100.1</v>
      </c>
      <c r="Q15" s="48">
        <v>840</v>
      </c>
      <c r="R15" s="48">
        <v>1029</v>
      </c>
      <c r="S15" s="48">
        <v>911.67341121069126</v>
      </c>
      <c r="T15" s="68">
        <v>491058.19999999995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11.25" customHeight="1" x14ac:dyDescent="0.15">
      <c r="A16" s="8"/>
      <c r="B16" s="98"/>
      <c r="C16" s="49">
        <v>9</v>
      </c>
      <c r="D16" s="68"/>
      <c r="E16" s="48">
        <v>829.5</v>
      </c>
      <c r="F16" s="48">
        <v>1050</v>
      </c>
      <c r="G16" s="48">
        <v>983.10711169920216</v>
      </c>
      <c r="H16" s="48">
        <v>203397.7</v>
      </c>
      <c r="I16" s="48">
        <v>441</v>
      </c>
      <c r="J16" s="48">
        <v>610.05000000000007</v>
      </c>
      <c r="K16" s="48">
        <v>531.1357702749134</v>
      </c>
      <c r="L16" s="48">
        <v>410578.40000000008</v>
      </c>
      <c r="M16" s="48">
        <v>850.5</v>
      </c>
      <c r="N16" s="48">
        <v>1102.92</v>
      </c>
      <c r="O16" s="48">
        <v>1020.0314563916191</v>
      </c>
      <c r="P16" s="48">
        <v>353213.7</v>
      </c>
      <c r="Q16" s="48">
        <v>756</v>
      </c>
      <c r="R16" s="48">
        <v>997.5</v>
      </c>
      <c r="S16" s="48">
        <v>897.62677269823496</v>
      </c>
      <c r="T16" s="68">
        <v>407118.7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ht="11.25" customHeight="1" x14ac:dyDescent="0.15">
      <c r="A17" s="8"/>
      <c r="B17" s="98"/>
      <c r="C17" s="49">
        <v>10</v>
      </c>
      <c r="D17" s="68"/>
      <c r="E17" s="48">
        <v>756</v>
      </c>
      <c r="F17" s="48">
        <v>1029</v>
      </c>
      <c r="G17" s="48">
        <v>877.92120934762738</v>
      </c>
      <c r="H17" s="48">
        <v>295925.7</v>
      </c>
      <c r="I17" s="48">
        <v>399</v>
      </c>
      <c r="J17" s="48">
        <v>559.96500000000003</v>
      </c>
      <c r="K17" s="48">
        <v>474.09943940076454</v>
      </c>
      <c r="L17" s="48">
        <v>486706</v>
      </c>
      <c r="M17" s="48">
        <v>777</v>
      </c>
      <c r="N17" s="48">
        <v>1081.5</v>
      </c>
      <c r="O17" s="48">
        <v>900.89563396833864</v>
      </c>
      <c r="P17" s="48">
        <v>479000.80000000005</v>
      </c>
      <c r="Q17" s="48">
        <v>702.97500000000002</v>
      </c>
      <c r="R17" s="48">
        <v>976.5</v>
      </c>
      <c r="S17" s="48">
        <v>810.21453516022871</v>
      </c>
      <c r="T17" s="68">
        <v>604526.79999999993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11.25" customHeight="1" x14ac:dyDescent="0.15">
      <c r="A18" s="8"/>
      <c r="B18" s="54"/>
      <c r="C18" s="51">
        <v>11</v>
      </c>
      <c r="D18" s="52"/>
      <c r="E18" s="50">
        <v>723.97500000000002</v>
      </c>
      <c r="F18" s="50">
        <v>892.5</v>
      </c>
      <c r="G18" s="50">
        <v>814.39497858899722</v>
      </c>
      <c r="H18" s="50">
        <v>286247.7</v>
      </c>
      <c r="I18" s="50">
        <v>367.5</v>
      </c>
      <c r="J18" s="50">
        <v>493.5</v>
      </c>
      <c r="K18" s="50">
        <v>445.5473376090265</v>
      </c>
      <c r="L18" s="50">
        <v>508126</v>
      </c>
      <c r="M18" s="50">
        <v>714</v>
      </c>
      <c r="N18" s="50">
        <v>945</v>
      </c>
      <c r="O18" s="50">
        <v>832.33098155395248</v>
      </c>
      <c r="P18" s="50">
        <v>476404.1</v>
      </c>
      <c r="Q18" s="50">
        <v>693</v>
      </c>
      <c r="R18" s="50">
        <v>829.92</v>
      </c>
      <c r="S18" s="50">
        <v>764.74550960088231</v>
      </c>
      <c r="T18" s="52">
        <v>606165.80000000005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11.25" customHeight="1" x14ac:dyDescent="0.15">
      <c r="A19" s="15"/>
      <c r="B19" s="185"/>
      <c r="C19" s="147">
        <v>41214</v>
      </c>
      <c r="D19" s="68"/>
      <c r="E19" s="48">
        <v>759.99</v>
      </c>
      <c r="F19" s="48">
        <v>882</v>
      </c>
      <c r="G19" s="48">
        <v>813.97847033494509</v>
      </c>
      <c r="H19" s="48">
        <v>8358.7000000000007</v>
      </c>
      <c r="I19" s="48">
        <v>399</v>
      </c>
      <c r="J19" s="48">
        <v>485.1</v>
      </c>
      <c r="K19" s="48">
        <v>450.95000379226013</v>
      </c>
      <c r="L19" s="48">
        <v>16875.400000000001</v>
      </c>
      <c r="M19" s="48">
        <v>766.5</v>
      </c>
      <c r="N19" s="48">
        <v>924</v>
      </c>
      <c r="O19" s="48">
        <v>847.28822190919925</v>
      </c>
      <c r="P19" s="48">
        <v>9599.7999999999993</v>
      </c>
      <c r="Q19" s="48">
        <v>703.5</v>
      </c>
      <c r="R19" s="48">
        <v>829.5</v>
      </c>
      <c r="S19" s="48">
        <v>768.48332957146977</v>
      </c>
      <c r="T19" s="48">
        <v>16162.4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ht="11.25" customHeight="1" x14ac:dyDescent="0.15">
      <c r="A20" s="15"/>
      <c r="B20" s="98"/>
      <c r="C20" s="147">
        <v>41215</v>
      </c>
      <c r="D20" s="68" t="s">
        <v>60</v>
      </c>
      <c r="E20" s="48">
        <v>735</v>
      </c>
      <c r="F20" s="48">
        <v>882</v>
      </c>
      <c r="G20" s="48">
        <v>803.64254959616585</v>
      </c>
      <c r="H20" s="48">
        <v>13992.1</v>
      </c>
      <c r="I20" s="48">
        <v>388.5</v>
      </c>
      <c r="J20" s="48">
        <v>493.5</v>
      </c>
      <c r="K20" s="48">
        <v>446.00778088833727</v>
      </c>
      <c r="L20" s="48">
        <v>23108.2</v>
      </c>
      <c r="M20" s="48">
        <v>756</v>
      </c>
      <c r="N20" s="48">
        <v>924</v>
      </c>
      <c r="O20" s="48">
        <v>832.73461546786723</v>
      </c>
      <c r="P20" s="48">
        <v>14966.6</v>
      </c>
      <c r="Q20" s="48">
        <v>693</v>
      </c>
      <c r="R20" s="48">
        <v>829.5</v>
      </c>
      <c r="S20" s="48">
        <v>760.02548230796583</v>
      </c>
      <c r="T20" s="48">
        <v>31429.3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11.25" customHeight="1" x14ac:dyDescent="0.15">
      <c r="A21" s="15"/>
      <c r="B21" s="98"/>
      <c r="C21" s="147">
        <v>41218</v>
      </c>
      <c r="D21" s="68" t="s">
        <v>60</v>
      </c>
      <c r="E21" s="48">
        <v>735</v>
      </c>
      <c r="F21" s="48">
        <v>882</v>
      </c>
      <c r="G21" s="48">
        <v>802.53142765889493</v>
      </c>
      <c r="H21" s="48">
        <v>25224</v>
      </c>
      <c r="I21" s="48">
        <v>388.5</v>
      </c>
      <c r="J21" s="48">
        <v>493.5</v>
      </c>
      <c r="K21" s="48">
        <v>445.14205615100781</v>
      </c>
      <c r="L21" s="48">
        <v>36548.300000000003</v>
      </c>
      <c r="M21" s="48">
        <v>755.89499999999998</v>
      </c>
      <c r="N21" s="48">
        <v>924</v>
      </c>
      <c r="O21" s="48">
        <v>829.70651090513843</v>
      </c>
      <c r="P21" s="48">
        <v>28671.5</v>
      </c>
      <c r="Q21" s="48">
        <v>693</v>
      </c>
      <c r="R21" s="48">
        <v>829.5</v>
      </c>
      <c r="S21" s="48">
        <v>756.16631598572383</v>
      </c>
      <c r="T21" s="48">
        <v>49500.1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ht="11.25" customHeight="1" x14ac:dyDescent="0.15">
      <c r="A22" s="15"/>
      <c r="B22" s="98"/>
      <c r="C22" s="147">
        <v>41219</v>
      </c>
      <c r="D22" s="68" t="s">
        <v>60</v>
      </c>
      <c r="E22" s="48">
        <v>723.97500000000002</v>
      </c>
      <c r="F22" s="48">
        <v>882</v>
      </c>
      <c r="G22" s="48">
        <v>800.5260053619304</v>
      </c>
      <c r="H22" s="48">
        <v>9326.6</v>
      </c>
      <c r="I22" s="48">
        <v>388.5</v>
      </c>
      <c r="J22" s="48">
        <v>483</v>
      </c>
      <c r="K22" s="48">
        <v>442.95368527151294</v>
      </c>
      <c r="L22" s="48">
        <v>16061.4</v>
      </c>
      <c r="M22" s="48">
        <v>735</v>
      </c>
      <c r="N22" s="48">
        <v>924</v>
      </c>
      <c r="O22" s="48">
        <v>818.04080743415909</v>
      </c>
      <c r="P22" s="48">
        <v>15474.9</v>
      </c>
      <c r="Q22" s="48">
        <v>695.1</v>
      </c>
      <c r="R22" s="48">
        <v>819</v>
      </c>
      <c r="S22" s="48">
        <v>753.7273042558196</v>
      </c>
      <c r="T22" s="48">
        <v>25213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1.25" customHeight="1" x14ac:dyDescent="0.15">
      <c r="A23" s="15"/>
      <c r="B23" s="98"/>
      <c r="C23" s="147">
        <v>41220</v>
      </c>
      <c r="D23" s="68" t="s">
        <v>60</v>
      </c>
      <c r="E23" s="48">
        <v>735</v>
      </c>
      <c r="F23" s="48">
        <v>882</v>
      </c>
      <c r="G23" s="48">
        <v>804.58165129632789</v>
      </c>
      <c r="H23" s="48">
        <v>19467.099999999999</v>
      </c>
      <c r="I23" s="48">
        <v>388.5</v>
      </c>
      <c r="J23" s="48">
        <v>483</v>
      </c>
      <c r="K23" s="48">
        <v>446.91894317048855</v>
      </c>
      <c r="L23" s="48">
        <v>30003</v>
      </c>
      <c r="M23" s="48">
        <v>735</v>
      </c>
      <c r="N23" s="48">
        <v>924</v>
      </c>
      <c r="O23" s="48">
        <v>817.12124171824905</v>
      </c>
      <c r="P23" s="48">
        <v>29052.9</v>
      </c>
      <c r="Q23" s="48">
        <v>703.5</v>
      </c>
      <c r="R23" s="48">
        <v>819</v>
      </c>
      <c r="S23" s="48">
        <v>755.55985077387925</v>
      </c>
      <c r="T23" s="48">
        <v>38434.9</v>
      </c>
      <c r="U23" s="8"/>
    </row>
    <row r="24" spans="1:38" ht="11.25" customHeight="1" x14ac:dyDescent="0.15">
      <c r="A24" s="15"/>
      <c r="B24" s="98"/>
      <c r="C24" s="147">
        <v>41221</v>
      </c>
      <c r="D24" s="68" t="s">
        <v>60</v>
      </c>
      <c r="E24" s="48">
        <v>735</v>
      </c>
      <c r="F24" s="48">
        <v>882</v>
      </c>
      <c r="G24" s="48">
        <v>807.61354319361953</v>
      </c>
      <c r="H24" s="48">
        <v>10205.700000000001</v>
      </c>
      <c r="I24" s="48">
        <v>388.5</v>
      </c>
      <c r="J24" s="48">
        <v>485.1</v>
      </c>
      <c r="K24" s="48">
        <v>445.59834897256201</v>
      </c>
      <c r="L24" s="48">
        <v>18426.599999999999</v>
      </c>
      <c r="M24" s="48">
        <v>735</v>
      </c>
      <c r="N24" s="48">
        <v>945</v>
      </c>
      <c r="O24" s="48">
        <v>827.04909782742129</v>
      </c>
      <c r="P24" s="48">
        <v>16152.3</v>
      </c>
      <c r="Q24" s="48">
        <v>703.5</v>
      </c>
      <c r="R24" s="48">
        <v>819</v>
      </c>
      <c r="S24" s="48">
        <v>752.19920112349223</v>
      </c>
      <c r="T24" s="48">
        <v>25285.7</v>
      </c>
      <c r="U24" s="8"/>
    </row>
    <row r="25" spans="1:38" ht="11.25" customHeight="1" x14ac:dyDescent="0.15">
      <c r="A25" s="15"/>
      <c r="B25" s="98"/>
      <c r="C25" s="147">
        <v>41222</v>
      </c>
      <c r="D25" s="68" t="s">
        <v>60</v>
      </c>
      <c r="E25" s="48">
        <v>735</v>
      </c>
      <c r="F25" s="48">
        <v>882</v>
      </c>
      <c r="G25" s="48">
        <v>802.60142911950845</v>
      </c>
      <c r="H25" s="48">
        <v>3516.9</v>
      </c>
      <c r="I25" s="48">
        <v>378</v>
      </c>
      <c r="J25" s="48">
        <v>483</v>
      </c>
      <c r="K25" s="48">
        <v>445.83103030679422</v>
      </c>
      <c r="L25" s="48">
        <v>8636.6</v>
      </c>
      <c r="M25" s="48">
        <v>735</v>
      </c>
      <c r="N25" s="48">
        <v>910.35</v>
      </c>
      <c r="O25" s="48">
        <v>836.67836130818478</v>
      </c>
      <c r="P25" s="48">
        <v>5044.6000000000004</v>
      </c>
      <c r="Q25" s="48">
        <v>714</v>
      </c>
      <c r="R25" s="48">
        <v>819</v>
      </c>
      <c r="S25" s="48">
        <v>756.69629475437137</v>
      </c>
      <c r="T25" s="48">
        <v>7457.7</v>
      </c>
      <c r="U25" s="8"/>
    </row>
    <row r="26" spans="1:38" ht="11.25" customHeight="1" x14ac:dyDescent="0.15">
      <c r="A26" s="15"/>
      <c r="B26" s="98"/>
      <c r="C26" s="147">
        <v>41225</v>
      </c>
      <c r="D26" s="68" t="s">
        <v>60</v>
      </c>
      <c r="E26" s="48">
        <v>735</v>
      </c>
      <c r="F26" s="48">
        <v>882</v>
      </c>
      <c r="G26" s="48">
        <v>808.1467721223438</v>
      </c>
      <c r="H26" s="48">
        <v>32382.400000000001</v>
      </c>
      <c r="I26" s="48">
        <v>378</v>
      </c>
      <c r="J26" s="48">
        <v>483</v>
      </c>
      <c r="K26" s="48">
        <v>447.19983777251747</v>
      </c>
      <c r="L26" s="48">
        <v>56893.2</v>
      </c>
      <c r="M26" s="48">
        <v>735</v>
      </c>
      <c r="N26" s="48">
        <v>924</v>
      </c>
      <c r="O26" s="48">
        <v>835.29357048764382</v>
      </c>
      <c r="P26" s="48">
        <v>53509.2</v>
      </c>
      <c r="Q26" s="48">
        <v>702.97500000000002</v>
      </c>
      <c r="R26" s="48">
        <v>819</v>
      </c>
      <c r="S26" s="48">
        <v>754.93460374212805</v>
      </c>
      <c r="T26" s="48">
        <v>58199.6</v>
      </c>
      <c r="U26" s="8"/>
    </row>
    <row r="27" spans="1:38" ht="11.25" customHeight="1" x14ac:dyDescent="0.15">
      <c r="A27" s="15"/>
      <c r="B27" s="98"/>
      <c r="C27" s="147">
        <v>41226</v>
      </c>
      <c r="D27" s="68" t="s">
        <v>60</v>
      </c>
      <c r="E27" s="48">
        <v>735</v>
      </c>
      <c r="F27" s="48">
        <v>882</v>
      </c>
      <c r="G27" s="48">
        <v>811.8771465601036</v>
      </c>
      <c r="H27" s="48">
        <v>4831.8999999999996</v>
      </c>
      <c r="I27" s="48">
        <v>388.5</v>
      </c>
      <c r="J27" s="48">
        <v>483</v>
      </c>
      <c r="K27" s="48">
        <v>442.88895015438902</v>
      </c>
      <c r="L27" s="48">
        <v>10085.6</v>
      </c>
      <c r="M27" s="48">
        <v>735</v>
      </c>
      <c r="N27" s="48">
        <v>903</v>
      </c>
      <c r="O27" s="48">
        <v>826.3014943729363</v>
      </c>
      <c r="P27" s="48">
        <v>17485.900000000001</v>
      </c>
      <c r="Q27" s="48">
        <v>702.97500000000002</v>
      </c>
      <c r="R27" s="48">
        <v>819</v>
      </c>
      <c r="S27" s="48">
        <v>762.7709954450562</v>
      </c>
      <c r="T27" s="48">
        <v>9713.5</v>
      </c>
      <c r="U27" s="8"/>
    </row>
    <row r="28" spans="1:38" ht="11.25" customHeight="1" x14ac:dyDescent="0.15">
      <c r="A28" s="15"/>
      <c r="B28" s="98"/>
      <c r="C28" s="147">
        <v>41227</v>
      </c>
      <c r="D28" s="68" t="s">
        <v>60</v>
      </c>
      <c r="E28" s="48">
        <v>734.89499999999998</v>
      </c>
      <c r="F28" s="48">
        <v>882</v>
      </c>
      <c r="G28" s="48">
        <v>808.6231136405363</v>
      </c>
      <c r="H28" s="48">
        <v>13278.3</v>
      </c>
      <c r="I28" s="48">
        <v>378</v>
      </c>
      <c r="J28" s="48">
        <v>483</v>
      </c>
      <c r="K28" s="48">
        <v>445.42666153361557</v>
      </c>
      <c r="L28" s="48">
        <v>22367.599999999999</v>
      </c>
      <c r="M28" s="48">
        <v>735</v>
      </c>
      <c r="N28" s="48">
        <v>924</v>
      </c>
      <c r="O28" s="48">
        <v>838.27625784881343</v>
      </c>
      <c r="P28" s="48">
        <v>27589.3</v>
      </c>
      <c r="Q28" s="48">
        <v>714</v>
      </c>
      <c r="R28" s="48">
        <v>819</v>
      </c>
      <c r="S28" s="48">
        <v>766.81144174803967</v>
      </c>
      <c r="T28" s="48">
        <v>31150.2</v>
      </c>
      <c r="U28" s="8"/>
    </row>
    <row r="29" spans="1:38" ht="11.25" customHeight="1" x14ac:dyDescent="0.15">
      <c r="A29" s="15"/>
      <c r="B29" s="98"/>
      <c r="C29" s="147">
        <v>41228</v>
      </c>
      <c r="D29" s="68" t="s">
        <v>60</v>
      </c>
      <c r="E29" s="48">
        <v>734.89499999999998</v>
      </c>
      <c r="F29" s="48">
        <v>882</v>
      </c>
      <c r="G29" s="48">
        <v>823.32501073883111</v>
      </c>
      <c r="H29" s="48">
        <v>7446.5</v>
      </c>
      <c r="I29" s="48">
        <v>372.75</v>
      </c>
      <c r="J29" s="48">
        <v>483</v>
      </c>
      <c r="K29" s="48">
        <v>441.64579373812137</v>
      </c>
      <c r="L29" s="48">
        <v>15600.3</v>
      </c>
      <c r="M29" s="48">
        <v>735</v>
      </c>
      <c r="N29" s="48">
        <v>924</v>
      </c>
      <c r="O29" s="48">
        <v>843.07378683188836</v>
      </c>
      <c r="P29" s="48">
        <v>20143.3</v>
      </c>
      <c r="Q29" s="48">
        <v>714</v>
      </c>
      <c r="R29" s="48">
        <v>819</v>
      </c>
      <c r="S29" s="48">
        <v>774.60068792812228</v>
      </c>
      <c r="T29" s="48">
        <v>21564.9</v>
      </c>
      <c r="U29" s="8"/>
    </row>
    <row r="30" spans="1:38" ht="11.25" customHeight="1" x14ac:dyDescent="0.15">
      <c r="A30" s="15"/>
      <c r="B30" s="98"/>
      <c r="C30" s="147">
        <v>41229</v>
      </c>
      <c r="D30" s="68" t="s">
        <v>60</v>
      </c>
      <c r="E30" s="48">
        <v>734.89499999999998</v>
      </c>
      <c r="F30" s="48">
        <v>882</v>
      </c>
      <c r="G30" s="48">
        <v>818.3180982554959</v>
      </c>
      <c r="H30" s="48">
        <v>9859.9</v>
      </c>
      <c r="I30" s="48">
        <v>367.5</v>
      </c>
      <c r="J30" s="48">
        <v>483</v>
      </c>
      <c r="K30" s="48">
        <v>443.54189254794051</v>
      </c>
      <c r="L30" s="48">
        <v>20945.2</v>
      </c>
      <c r="M30" s="48">
        <v>735</v>
      </c>
      <c r="N30" s="48">
        <v>924</v>
      </c>
      <c r="O30" s="48">
        <v>836.55113420792509</v>
      </c>
      <c r="P30" s="48">
        <v>26846.7</v>
      </c>
      <c r="Q30" s="48">
        <v>714</v>
      </c>
      <c r="R30" s="48">
        <v>819</v>
      </c>
      <c r="S30" s="48">
        <v>762.35547875370423</v>
      </c>
      <c r="T30" s="48">
        <v>27343.1</v>
      </c>
      <c r="U30" s="8"/>
    </row>
    <row r="31" spans="1:38" ht="11.25" customHeight="1" x14ac:dyDescent="0.15">
      <c r="A31" s="15"/>
      <c r="B31" s="98"/>
      <c r="C31" s="147">
        <v>41232</v>
      </c>
      <c r="D31" s="68" t="s">
        <v>60</v>
      </c>
      <c r="E31" s="48">
        <v>735</v>
      </c>
      <c r="F31" s="48">
        <v>882</v>
      </c>
      <c r="G31" s="48">
        <v>810.2067107518975</v>
      </c>
      <c r="H31" s="48">
        <v>28628.799999999999</v>
      </c>
      <c r="I31" s="48">
        <v>367.5</v>
      </c>
      <c r="J31" s="48">
        <v>483</v>
      </c>
      <c r="K31" s="48">
        <v>445.92738544858554</v>
      </c>
      <c r="L31" s="48">
        <v>47476.2</v>
      </c>
      <c r="M31" s="48">
        <v>735</v>
      </c>
      <c r="N31" s="48">
        <v>924</v>
      </c>
      <c r="O31" s="48">
        <v>844.30888955147589</v>
      </c>
      <c r="P31" s="48">
        <v>45693.5</v>
      </c>
      <c r="Q31" s="48">
        <v>714</v>
      </c>
      <c r="R31" s="48">
        <v>819</v>
      </c>
      <c r="S31" s="48">
        <v>771.54593391065407</v>
      </c>
      <c r="T31" s="48">
        <v>61159.5</v>
      </c>
      <c r="U31" s="8"/>
    </row>
    <row r="32" spans="1:38" ht="11.25" customHeight="1" x14ac:dyDescent="0.15">
      <c r="A32" s="15"/>
      <c r="B32" s="98"/>
      <c r="C32" s="147">
        <v>41233</v>
      </c>
      <c r="D32" s="68" t="s">
        <v>60</v>
      </c>
      <c r="E32" s="48">
        <v>735</v>
      </c>
      <c r="F32" s="48">
        <v>882</v>
      </c>
      <c r="G32" s="48">
        <v>813.98507462686621</v>
      </c>
      <c r="H32" s="48">
        <v>4598.3999999999996</v>
      </c>
      <c r="I32" s="48">
        <v>367.5</v>
      </c>
      <c r="J32" s="48">
        <v>483</v>
      </c>
      <c r="K32" s="48">
        <v>439.28584134615414</v>
      </c>
      <c r="L32" s="48">
        <v>9187.6</v>
      </c>
      <c r="M32" s="48">
        <v>735</v>
      </c>
      <c r="N32" s="48">
        <v>924</v>
      </c>
      <c r="O32" s="48">
        <v>829.98231814749579</v>
      </c>
      <c r="P32" s="48">
        <v>7789.5</v>
      </c>
      <c r="Q32" s="48">
        <v>714</v>
      </c>
      <c r="R32" s="48">
        <v>829.5</v>
      </c>
      <c r="S32" s="48">
        <v>757.00590908470622</v>
      </c>
      <c r="T32" s="48">
        <v>10509.8</v>
      </c>
      <c r="U32" s="8"/>
    </row>
    <row r="33" spans="1:22" ht="11.25" customHeight="1" x14ac:dyDescent="0.15">
      <c r="A33" s="15"/>
      <c r="B33" s="98"/>
      <c r="C33" s="147">
        <v>41234</v>
      </c>
      <c r="D33" s="68" t="s">
        <v>60</v>
      </c>
      <c r="E33" s="48">
        <v>735</v>
      </c>
      <c r="F33" s="48">
        <v>882</v>
      </c>
      <c r="G33" s="48">
        <v>816.12227458698044</v>
      </c>
      <c r="H33" s="48">
        <v>16134.2</v>
      </c>
      <c r="I33" s="48">
        <v>369.6</v>
      </c>
      <c r="J33" s="48">
        <v>483</v>
      </c>
      <c r="K33" s="48">
        <v>440.99527946803852</v>
      </c>
      <c r="L33" s="48">
        <v>24083.8</v>
      </c>
      <c r="M33" s="48">
        <v>735</v>
      </c>
      <c r="N33" s="48">
        <v>924</v>
      </c>
      <c r="O33" s="48">
        <v>827.54537666174303</v>
      </c>
      <c r="P33" s="48">
        <v>21604.400000000001</v>
      </c>
      <c r="Q33" s="48">
        <v>714</v>
      </c>
      <c r="R33" s="48">
        <v>829.5</v>
      </c>
      <c r="S33" s="48">
        <v>763.1059045463121</v>
      </c>
      <c r="T33" s="48">
        <v>29566.7</v>
      </c>
      <c r="U33" s="8"/>
    </row>
    <row r="34" spans="1:22" ht="11.25" customHeight="1" x14ac:dyDescent="0.15">
      <c r="A34" s="15"/>
      <c r="B34" s="98"/>
      <c r="C34" s="147">
        <v>41235</v>
      </c>
      <c r="D34" s="68" t="s">
        <v>60</v>
      </c>
      <c r="E34" s="48">
        <v>735</v>
      </c>
      <c r="F34" s="48">
        <v>892.5</v>
      </c>
      <c r="G34" s="48">
        <v>823.4430105223696</v>
      </c>
      <c r="H34" s="48">
        <v>8281</v>
      </c>
      <c r="I34" s="48">
        <v>383.25</v>
      </c>
      <c r="J34" s="48">
        <v>493.5</v>
      </c>
      <c r="K34" s="48">
        <v>448.21685837690399</v>
      </c>
      <c r="L34" s="48">
        <v>17757.7</v>
      </c>
      <c r="M34" s="48">
        <v>735</v>
      </c>
      <c r="N34" s="48">
        <v>924</v>
      </c>
      <c r="O34" s="48">
        <v>828.22461772443239</v>
      </c>
      <c r="P34" s="48">
        <v>11933.5</v>
      </c>
      <c r="Q34" s="48">
        <v>714</v>
      </c>
      <c r="R34" s="48">
        <v>829.5</v>
      </c>
      <c r="S34" s="48">
        <v>775.1788029925184</v>
      </c>
      <c r="T34" s="48">
        <v>17862.3</v>
      </c>
      <c r="U34" s="8"/>
    </row>
    <row r="35" spans="1:22" ht="11.25" customHeight="1" x14ac:dyDescent="0.15">
      <c r="A35" s="15"/>
      <c r="B35" s="98"/>
      <c r="C35" s="147">
        <v>41239</v>
      </c>
      <c r="D35" s="68" t="s">
        <v>60</v>
      </c>
      <c r="E35" s="48">
        <v>735</v>
      </c>
      <c r="F35" s="48">
        <v>892.5</v>
      </c>
      <c r="G35" s="48">
        <v>821.40100451600551</v>
      </c>
      <c r="H35" s="48">
        <v>35729.4</v>
      </c>
      <c r="I35" s="48">
        <v>378</v>
      </c>
      <c r="J35" s="48">
        <v>493.5</v>
      </c>
      <c r="K35" s="48">
        <v>443.85993107994938</v>
      </c>
      <c r="L35" s="48">
        <v>62902.7</v>
      </c>
      <c r="M35" s="48">
        <v>734.89499999999998</v>
      </c>
      <c r="N35" s="48">
        <v>924</v>
      </c>
      <c r="O35" s="48">
        <v>827.31449797607593</v>
      </c>
      <c r="P35" s="48">
        <v>57527.7</v>
      </c>
      <c r="Q35" s="48">
        <v>714</v>
      </c>
      <c r="R35" s="48">
        <v>829.92</v>
      </c>
      <c r="S35" s="48">
        <v>775.61885615163737</v>
      </c>
      <c r="T35" s="48">
        <v>71623.100000000006</v>
      </c>
      <c r="U35" s="8"/>
    </row>
    <row r="36" spans="1:22" ht="11.25" customHeight="1" x14ac:dyDescent="0.15">
      <c r="A36" s="15"/>
      <c r="B36" s="98"/>
      <c r="C36" s="147">
        <v>41240</v>
      </c>
      <c r="D36" s="68" t="s">
        <v>60</v>
      </c>
      <c r="E36" s="48">
        <v>735</v>
      </c>
      <c r="F36" s="48">
        <v>892.5</v>
      </c>
      <c r="G36" s="48">
        <v>827.51634006815937</v>
      </c>
      <c r="H36" s="48">
        <v>7407.2</v>
      </c>
      <c r="I36" s="48">
        <v>378</v>
      </c>
      <c r="J36" s="48">
        <v>493.5</v>
      </c>
      <c r="K36" s="48">
        <v>446.0859022004887</v>
      </c>
      <c r="L36" s="48">
        <v>13772.1</v>
      </c>
      <c r="M36" s="48">
        <v>735</v>
      </c>
      <c r="N36" s="48">
        <v>924</v>
      </c>
      <c r="O36" s="48">
        <v>829.35157991850554</v>
      </c>
      <c r="P36" s="48">
        <v>10360.200000000001</v>
      </c>
      <c r="Q36" s="48">
        <v>693</v>
      </c>
      <c r="R36" s="48">
        <v>819</v>
      </c>
      <c r="S36" s="48">
        <v>765.75594218613321</v>
      </c>
      <c r="T36" s="48">
        <v>12097.9</v>
      </c>
      <c r="U36" s="8"/>
    </row>
    <row r="37" spans="1:22" ht="11.25" customHeight="1" x14ac:dyDescent="0.15">
      <c r="A37" s="15"/>
      <c r="B37" s="98"/>
      <c r="C37" s="147">
        <v>41241</v>
      </c>
      <c r="D37" s="68"/>
      <c r="E37" s="48">
        <v>735</v>
      </c>
      <c r="F37" s="48">
        <v>892.5</v>
      </c>
      <c r="G37" s="48">
        <v>833.00581496435734</v>
      </c>
      <c r="H37" s="48">
        <v>10830.5</v>
      </c>
      <c r="I37" s="48">
        <v>378</v>
      </c>
      <c r="J37" s="48">
        <v>493.5</v>
      </c>
      <c r="K37" s="48">
        <v>449.27019268721506</v>
      </c>
      <c r="L37" s="48">
        <v>21291.8</v>
      </c>
      <c r="M37" s="48">
        <v>735</v>
      </c>
      <c r="N37" s="48">
        <v>924</v>
      </c>
      <c r="O37" s="48">
        <v>830.99021402250094</v>
      </c>
      <c r="P37" s="48">
        <v>27795.7</v>
      </c>
      <c r="Q37" s="48">
        <v>700.03500000000008</v>
      </c>
      <c r="R37" s="48">
        <v>819</v>
      </c>
      <c r="S37" s="48">
        <v>768.85688354214085</v>
      </c>
      <c r="T37" s="48">
        <v>29920.400000000001</v>
      </c>
      <c r="U37" s="8"/>
    </row>
    <row r="38" spans="1:22" ht="12.75" customHeight="1" x14ac:dyDescent="0.15">
      <c r="B38" s="7"/>
      <c r="C38" s="147">
        <v>41242</v>
      </c>
      <c r="D38" s="8"/>
      <c r="E38" s="7">
        <v>735</v>
      </c>
      <c r="F38" s="7">
        <v>892.5</v>
      </c>
      <c r="G38" s="7">
        <v>843.03807901182029</v>
      </c>
      <c r="H38" s="7">
        <v>9160.2000000000007</v>
      </c>
      <c r="I38" s="7">
        <v>378</v>
      </c>
      <c r="J38" s="7">
        <v>493.5</v>
      </c>
      <c r="K38" s="7">
        <v>453.53055141579756</v>
      </c>
      <c r="L38" s="7">
        <v>17297.5</v>
      </c>
      <c r="M38" s="7">
        <v>735</v>
      </c>
      <c r="N38" s="7">
        <v>924</v>
      </c>
      <c r="O38" s="7">
        <v>836.09479824987841</v>
      </c>
      <c r="P38" s="7">
        <v>15806.8</v>
      </c>
      <c r="Q38" s="7">
        <v>714</v>
      </c>
      <c r="R38" s="7">
        <v>829.5</v>
      </c>
      <c r="S38" s="7">
        <v>770.89586249805552</v>
      </c>
      <c r="T38" s="115">
        <v>17853.400000000001</v>
      </c>
      <c r="U38" s="8"/>
    </row>
    <row r="39" spans="1:22" x14ac:dyDescent="0.15">
      <c r="B39" s="204"/>
      <c r="C39" s="147">
        <v>41243</v>
      </c>
      <c r="D39" s="15"/>
      <c r="E39" s="115">
        <v>735</v>
      </c>
      <c r="F39" s="115">
        <v>892.5</v>
      </c>
      <c r="G39" s="115">
        <v>829.98800711743797</v>
      </c>
      <c r="H39" s="115">
        <v>7587.9</v>
      </c>
      <c r="I39" s="115">
        <v>367.5</v>
      </c>
      <c r="J39" s="115">
        <v>493.5</v>
      </c>
      <c r="K39" s="115">
        <v>445.98009509602832</v>
      </c>
      <c r="L39" s="115">
        <v>18805.2</v>
      </c>
      <c r="M39" s="115">
        <v>714</v>
      </c>
      <c r="N39" s="115">
        <v>924</v>
      </c>
      <c r="O39" s="115">
        <v>821.26636455186372</v>
      </c>
      <c r="P39" s="115">
        <v>13355.8</v>
      </c>
      <c r="Q39" s="115">
        <v>695.1</v>
      </c>
      <c r="R39" s="115">
        <v>829.5</v>
      </c>
      <c r="S39" s="115">
        <v>769.57430318711056</v>
      </c>
      <c r="T39" s="15">
        <v>14118.3</v>
      </c>
    </row>
    <row r="40" spans="1:22" x14ac:dyDescent="0.15">
      <c r="B40" s="205"/>
      <c r="C40" s="148"/>
      <c r="D40" s="16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6"/>
    </row>
    <row r="42" spans="1:22" x14ac:dyDescent="0.15">
      <c r="T42" s="49"/>
      <c r="U42" s="8"/>
      <c r="V42" s="8"/>
    </row>
    <row r="43" spans="1:22" x14ac:dyDescent="0.15">
      <c r="T43" s="49"/>
      <c r="U43" s="8"/>
      <c r="V43" s="8"/>
    </row>
    <row r="44" spans="1:22" x14ac:dyDescent="0.15">
      <c r="T44" s="49"/>
      <c r="U44" s="8"/>
      <c r="V44" s="8"/>
    </row>
    <row r="45" spans="1:22" x14ac:dyDescent="0.15">
      <c r="T45" s="49"/>
      <c r="U45" s="8"/>
      <c r="V45" s="8"/>
    </row>
    <row r="46" spans="1:22" x14ac:dyDescent="0.15">
      <c r="T46" s="49"/>
      <c r="U46" s="8"/>
      <c r="V46" s="8"/>
    </row>
    <row r="47" spans="1:22" x14ac:dyDescent="0.15">
      <c r="T47" s="49"/>
      <c r="U47" s="8"/>
      <c r="V47" s="8"/>
    </row>
    <row r="48" spans="1:22" x14ac:dyDescent="0.15">
      <c r="T48" s="49"/>
      <c r="U48" s="8"/>
      <c r="V48" s="8"/>
    </row>
    <row r="49" spans="20:22" x14ac:dyDescent="0.15">
      <c r="T49" s="8"/>
      <c r="U49" s="8"/>
      <c r="V49" s="8"/>
    </row>
    <row r="50" spans="20:22" x14ac:dyDescent="0.15">
      <c r="T50" s="8"/>
      <c r="U50" s="8"/>
      <c r="V50" s="8"/>
    </row>
    <row r="51" spans="20:22" x14ac:dyDescent="0.15">
      <c r="T51" s="8"/>
      <c r="U51" s="8"/>
      <c r="V51" s="8"/>
    </row>
    <row r="52" spans="20:22" x14ac:dyDescent="0.15">
      <c r="T52" s="8"/>
      <c r="U52" s="8"/>
      <c r="V52" s="8"/>
    </row>
  </sheetData>
  <phoneticPr fontId="4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D44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3" width="7.875" style="19" customWidth="1"/>
    <col min="4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6384" width="7.5" style="19"/>
  </cols>
  <sheetData>
    <row r="1" spans="1:30" ht="15" customHeight="1" x14ac:dyDescent="0.15">
      <c r="B1" s="104"/>
      <c r="C1" s="104"/>
      <c r="D1" s="104"/>
    </row>
    <row r="2" spans="1:30" ht="12.75" customHeight="1" x14ac:dyDescent="0.15">
      <c r="B2" s="19" t="str">
        <f>近豚1!B2&amp;"　（つづき）"</f>
        <v>(1)豚カット肉「Ⅰ」の品目別価格　（つづき）</v>
      </c>
      <c r="C2" s="37"/>
      <c r="D2" s="37"/>
      <c r="R2" s="8"/>
      <c r="S2" s="8"/>
    </row>
    <row r="3" spans="1:30" ht="12.75" customHeight="1" x14ac:dyDescent="0.15">
      <c r="B3" s="37"/>
      <c r="C3" s="37"/>
      <c r="D3" s="37"/>
      <c r="P3" s="23" t="s">
        <v>0</v>
      </c>
      <c r="R3" s="8"/>
      <c r="S3" s="8"/>
    </row>
    <row r="4" spans="1:30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R4" s="8"/>
      <c r="S4" s="8"/>
      <c r="T4" s="8"/>
      <c r="U4" s="8"/>
      <c r="V4" s="8"/>
    </row>
    <row r="5" spans="1:30" ht="11.25" customHeight="1" x14ac:dyDescent="0.15">
      <c r="A5" s="15"/>
      <c r="B5" s="53"/>
      <c r="C5" s="96" t="s">
        <v>59</v>
      </c>
      <c r="D5" s="93"/>
      <c r="E5" s="91" t="s">
        <v>74</v>
      </c>
      <c r="F5" s="92"/>
      <c r="G5" s="92"/>
      <c r="H5" s="93"/>
      <c r="I5" s="91" t="s">
        <v>75</v>
      </c>
      <c r="J5" s="92"/>
      <c r="K5" s="92"/>
      <c r="L5" s="93"/>
      <c r="M5" s="91" t="s">
        <v>76</v>
      </c>
      <c r="N5" s="92"/>
      <c r="O5" s="92"/>
      <c r="P5" s="93"/>
      <c r="R5" s="217"/>
      <c r="S5" s="217"/>
      <c r="T5" s="217"/>
      <c r="U5" s="217"/>
      <c r="V5" s="8"/>
    </row>
    <row r="6" spans="1:30" ht="11.25" customHeight="1" x14ac:dyDescent="0.15">
      <c r="A6" s="15"/>
      <c r="B6" s="97" t="s">
        <v>61</v>
      </c>
      <c r="C6" s="92"/>
      <c r="D6" s="93"/>
      <c r="E6" s="94" t="s">
        <v>6</v>
      </c>
      <c r="F6" s="94" t="s">
        <v>2</v>
      </c>
      <c r="G6" s="95" t="s">
        <v>7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R6" s="49"/>
      <c r="S6" s="217"/>
      <c r="T6" s="217"/>
      <c r="U6" s="217"/>
      <c r="V6" s="8"/>
      <c r="W6" s="8"/>
      <c r="X6" s="8"/>
      <c r="Y6" s="8"/>
      <c r="Z6" s="8"/>
      <c r="AA6" s="8"/>
      <c r="AB6" s="8"/>
      <c r="AC6" s="8"/>
      <c r="AD6" s="8"/>
    </row>
    <row r="7" spans="1:30" ht="11.25" customHeight="1" x14ac:dyDescent="0.15">
      <c r="A7" s="15"/>
      <c r="B7" s="55" t="s">
        <v>57</v>
      </c>
      <c r="C7" s="8">
        <v>21</v>
      </c>
      <c r="D7" s="15" t="s">
        <v>165</v>
      </c>
      <c r="E7" s="48">
        <v>399</v>
      </c>
      <c r="F7" s="48">
        <v>662</v>
      </c>
      <c r="G7" s="48">
        <v>515</v>
      </c>
      <c r="H7" s="48">
        <v>7004080</v>
      </c>
      <c r="I7" s="48">
        <v>800</v>
      </c>
      <c r="J7" s="48">
        <v>1376</v>
      </c>
      <c r="K7" s="48">
        <v>1052</v>
      </c>
      <c r="L7" s="48">
        <v>465899</v>
      </c>
      <c r="M7" s="48">
        <v>512</v>
      </c>
      <c r="N7" s="48">
        <v>905</v>
      </c>
      <c r="O7" s="48">
        <v>657</v>
      </c>
      <c r="P7" s="48">
        <v>10523214</v>
      </c>
      <c r="R7" s="49"/>
      <c r="S7" s="217"/>
      <c r="T7" s="217"/>
      <c r="U7" s="217"/>
      <c r="V7" s="8"/>
      <c r="W7" s="8"/>
      <c r="X7" s="8"/>
      <c r="Y7" s="8"/>
      <c r="Z7" s="8"/>
      <c r="AA7" s="8"/>
      <c r="AB7" s="8"/>
      <c r="AC7" s="8"/>
      <c r="AD7" s="8"/>
    </row>
    <row r="8" spans="1:30" ht="11.25" customHeight="1" x14ac:dyDescent="0.15">
      <c r="A8" s="15"/>
      <c r="B8" s="31"/>
      <c r="C8" s="8">
        <v>22</v>
      </c>
      <c r="D8" s="15"/>
      <c r="E8" s="48">
        <v>420</v>
      </c>
      <c r="F8" s="48">
        <v>693</v>
      </c>
      <c r="G8" s="48">
        <v>534</v>
      </c>
      <c r="H8" s="48">
        <v>7069421</v>
      </c>
      <c r="I8" s="48">
        <v>851</v>
      </c>
      <c r="J8" s="48">
        <v>1313</v>
      </c>
      <c r="K8" s="48">
        <v>1053</v>
      </c>
      <c r="L8" s="48">
        <v>465818</v>
      </c>
      <c r="M8" s="48">
        <v>562</v>
      </c>
      <c r="N8" s="48">
        <v>933</v>
      </c>
      <c r="O8" s="48">
        <v>699</v>
      </c>
      <c r="P8" s="68">
        <v>9083229</v>
      </c>
      <c r="R8" s="49"/>
      <c r="S8" s="217"/>
      <c r="T8" s="217"/>
      <c r="U8" s="217"/>
      <c r="V8" s="8"/>
      <c r="W8" s="8"/>
      <c r="X8" s="8"/>
      <c r="Y8" s="8"/>
      <c r="Z8" s="8"/>
      <c r="AA8" s="8"/>
      <c r="AB8" s="8"/>
      <c r="AC8" s="8"/>
      <c r="AD8" s="8"/>
    </row>
    <row r="9" spans="1:30" ht="11.25" customHeight="1" x14ac:dyDescent="0.15">
      <c r="A9" s="8"/>
      <c r="B9" s="32"/>
      <c r="C9" s="6">
        <v>23</v>
      </c>
      <c r="D9" s="16"/>
      <c r="E9" s="218">
        <v>420</v>
      </c>
      <c r="F9" s="218">
        <v>735</v>
      </c>
      <c r="G9" s="220">
        <v>574.69940034563444</v>
      </c>
      <c r="H9" s="218">
        <v>7410159.4999999972</v>
      </c>
      <c r="I9" s="218">
        <v>808.5</v>
      </c>
      <c r="J9" s="218">
        <v>1291.5</v>
      </c>
      <c r="K9" s="218">
        <v>1052.0986597827832</v>
      </c>
      <c r="L9" s="218">
        <v>444126.69999999978</v>
      </c>
      <c r="M9" s="218">
        <v>525</v>
      </c>
      <c r="N9" s="218">
        <v>936.6</v>
      </c>
      <c r="O9" s="218">
        <v>732.09298720436493</v>
      </c>
      <c r="P9" s="220">
        <v>9146832.6000000127</v>
      </c>
      <c r="R9" s="217"/>
      <c r="S9" s="217"/>
      <c r="T9" s="217"/>
      <c r="U9" s="217"/>
      <c r="V9" s="8"/>
      <c r="W9" s="8"/>
      <c r="X9" s="8"/>
      <c r="Y9" s="8"/>
      <c r="Z9" s="8"/>
      <c r="AA9" s="8"/>
      <c r="AB9" s="8"/>
      <c r="AC9" s="8"/>
      <c r="AD9" s="8"/>
    </row>
    <row r="10" spans="1:30" ht="11.25" customHeight="1" x14ac:dyDescent="0.15">
      <c r="A10" s="8"/>
      <c r="B10" s="98" t="s">
        <v>166</v>
      </c>
      <c r="C10" s="49">
        <v>3</v>
      </c>
      <c r="D10" s="68" t="s">
        <v>161</v>
      </c>
      <c r="E10" s="48">
        <v>451.5</v>
      </c>
      <c r="F10" s="48">
        <v>546</v>
      </c>
      <c r="G10" s="48">
        <v>494.88280351943291</v>
      </c>
      <c r="H10" s="48">
        <v>521933.39999999997</v>
      </c>
      <c r="I10" s="48">
        <v>882</v>
      </c>
      <c r="J10" s="48">
        <v>1050</v>
      </c>
      <c r="K10" s="48">
        <v>955.82546985121382</v>
      </c>
      <c r="L10" s="48">
        <v>33149.1</v>
      </c>
      <c r="M10" s="48">
        <v>600.6</v>
      </c>
      <c r="N10" s="48">
        <v>693</v>
      </c>
      <c r="O10" s="48">
        <v>652.27944329553156</v>
      </c>
      <c r="P10" s="68">
        <v>691844.90000000014</v>
      </c>
      <c r="S10" s="8"/>
      <c r="T10" s="8"/>
      <c r="U10" s="49"/>
      <c r="V10" s="49"/>
      <c r="W10" s="8"/>
      <c r="X10" s="8"/>
      <c r="Y10" s="49"/>
      <c r="Z10" s="49"/>
      <c r="AA10" s="8"/>
      <c r="AB10" s="8"/>
      <c r="AC10" s="49"/>
      <c r="AD10" s="49"/>
    </row>
    <row r="11" spans="1:30" ht="11.25" customHeight="1" x14ac:dyDescent="0.15">
      <c r="A11" s="8"/>
      <c r="B11" s="98"/>
      <c r="C11" s="49">
        <v>4</v>
      </c>
      <c r="D11" s="68"/>
      <c r="E11" s="48">
        <v>451.5</v>
      </c>
      <c r="F11" s="48">
        <v>551.25</v>
      </c>
      <c r="G11" s="48">
        <v>491.44287001493728</v>
      </c>
      <c r="H11" s="48">
        <v>644870.50000000012</v>
      </c>
      <c r="I11" s="48">
        <v>871.5</v>
      </c>
      <c r="J11" s="48">
        <v>1050</v>
      </c>
      <c r="K11" s="48">
        <v>949.16480758012358</v>
      </c>
      <c r="L11" s="48">
        <v>50616.799999999996</v>
      </c>
      <c r="M11" s="48">
        <v>589.05000000000007</v>
      </c>
      <c r="N11" s="48">
        <v>680.4</v>
      </c>
      <c r="O11" s="48">
        <v>645.81488778018297</v>
      </c>
      <c r="P11" s="68">
        <v>741813.9</v>
      </c>
      <c r="S11" s="8"/>
      <c r="T11" s="8"/>
      <c r="U11" s="49"/>
      <c r="V11" s="49"/>
      <c r="W11" s="8"/>
      <c r="X11" s="8"/>
      <c r="Y11" s="49"/>
      <c r="Z11" s="49"/>
      <c r="AA11" s="8"/>
      <c r="AB11" s="8"/>
      <c r="AC11" s="49"/>
      <c r="AD11" s="49"/>
    </row>
    <row r="12" spans="1:30" ht="11.25" customHeight="1" x14ac:dyDescent="0.15">
      <c r="A12" s="8"/>
      <c r="B12" s="98"/>
      <c r="C12" s="49">
        <v>5</v>
      </c>
      <c r="D12" s="68"/>
      <c r="E12" s="48">
        <v>472.5</v>
      </c>
      <c r="F12" s="48">
        <v>577.5</v>
      </c>
      <c r="G12" s="48">
        <v>516.84024336576192</v>
      </c>
      <c r="H12" s="48">
        <v>702520.6</v>
      </c>
      <c r="I12" s="48">
        <v>900.06000000000006</v>
      </c>
      <c r="J12" s="48">
        <v>1155</v>
      </c>
      <c r="K12" s="48">
        <v>984.39388971013045</v>
      </c>
      <c r="L12" s="48">
        <v>46116.2</v>
      </c>
      <c r="M12" s="48">
        <v>605.85</v>
      </c>
      <c r="N12" s="48">
        <v>708.96</v>
      </c>
      <c r="O12" s="48">
        <v>658.71272395953861</v>
      </c>
      <c r="P12" s="68">
        <v>778753.9</v>
      </c>
      <c r="S12" s="8"/>
      <c r="T12" s="8"/>
      <c r="U12" s="49"/>
      <c r="V12" s="49"/>
      <c r="W12" s="8"/>
      <c r="X12" s="8"/>
      <c r="Y12" s="49"/>
      <c r="Z12" s="49"/>
      <c r="AA12" s="8"/>
      <c r="AB12" s="8"/>
      <c r="AC12" s="49"/>
      <c r="AD12" s="49"/>
    </row>
    <row r="13" spans="1:30" ht="11.25" customHeight="1" x14ac:dyDescent="0.15">
      <c r="A13" s="8"/>
      <c r="B13" s="98"/>
      <c r="C13" s="49">
        <v>6</v>
      </c>
      <c r="D13" s="68"/>
      <c r="E13" s="48">
        <v>509.98500000000001</v>
      </c>
      <c r="F13" s="48">
        <v>714</v>
      </c>
      <c r="G13" s="48">
        <v>624.53636163202691</v>
      </c>
      <c r="H13" s="48">
        <v>583870.6</v>
      </c>
      <c r="I13" s="48">
        <v>970.2</v>
      </c>
      <c r="J13" s="48">
        <v>1312.5</v>
      </c>
      <c r="K13" s="48">
        <v>1094.211578472168</v>
      </c>
      <c r="L13" s="48">
        <v>40034.899999999994</v>
      </c>
      <c r="M13" s="48">
        <v>670.95</v>
      </c>
      <c r="N13" s="48">
        <v>841.05000000000007</v>
      </c>
      <c r="O13" s="48">
        <v>773.78657042249665</v>
      </c>
      <c r="P13" s="48">
        <v>710878.6</v>
      </c>
      <c r="S13" s="8"/>
      <c r="T13" s="8"/>
      <c r="U13" s="49"/>
      <c r="V13" s="49"/>
      <c r="W13" s="8"/>
      <c r="X13" s="8"/>
      <c r="Y13" s="49"/>
      <c r="Z13" s="49"/>
      <c r="AA13" s="8"/>
      <c r="AB13" s="8"/>
      <c r="AC13" s="49"/>
      <c r="AD13" s="49"/>
    </row>
    <row r="14" spans="1:30" ht="11.25" customHeight="1" x14ac:dyDescent="0.15">
      <c r="A14" s="8"/>
      <c r="B14" s="98"/>
      <c r="C14" s="49">
        <v>7</v>
      </c>
      <c r="D14" s="68"/>
      <c r="E14" s="48">
        <v>524.89499999999998</v>
      </c>
      <c r="F14" s="48">
        <v>693</v>
      </c>
      <c r="G14" s="68">
        <v>601.13240883208414</v>
      </c>
      <c r="H14" s="48">
        <v>622407.10000000009</v>
      </c>
      <c r="I14" s="48">
        <v>976.5</v>
      </c>
      <c r="J14" s="48">
        <v>1218</v>
      </c>
      <c r="K14" s="48">
        <v>1073.785350348028</v>
      </c>
      <c r="L14" s="48">
        <v>40863.5</v>
      </c>
      <c r="M14" s="48">
        <v>693</v>
      </c>
      <c r="N14" s="48">
        <v>843.15000000000009</v>
      </c>
      <c r="O14" s="48">
        <v>758.29491352521575</v>
      </c>
      <c r="P14" s="68">
        <v>757983.70000000007</v>
      </c>
      <c r="S14" s="8"/>
      <c r="T14" s="8"/>
      <c r="U14" s="49"/>
      <c r="V14" s="49"/>
      <c r="W14" s="8"/>
      <c r="X14" s="8"/>
      <c r="Y14" s="49"/>
      <c r="Z14" s="49"/>
      <c r="AA14" s="8"/>
      <c r="AB14" s="8"/>
      <c r="AC14" s="49"/>
      <c r="AD14" s="49"/>
    </row>
    <row r="15" spans="1:30" ht="11.25" customHeight="1" x14ac:dyDescent="0.15">
      <c r="A15" s="8"/>
      <c r="B15" s="98"/>
      <c r="C15" s="49">
        <v>8</v>
      </c>
      <c r="D15" s="68"/>
      <c r="E15" s="48">
        <v>503.89499999999998</v>
      </c>
      <c r="F15" s="48">
        <v>661.5</v>
      </c>
      <c r="G15" s="48">
        <v>566.22894617220527</v>
      </c>
      <c r="H15" s="48">
        <v>527892.1</v>
      </c>
      <c r="I15" s="48">
        <v>976.5</v>
      </c>
      <c r="J15" s="48">
        <v>1218</v>
      </c>
      <c r="K15" s="48">
        <v>1083.5267769167267</v>
      </c>
      <c r="L15" s="48">
        <v>35531.700000000004</v>
      </c>
      <c r="M15" s="48">
        <v>712.00500000000011</v>
      </c>
      <c r="N15" s="48">
        <v>836.85</v>
      </c>
      <c r="O15" s="48">
        <v>770.09927474996755</v>
      </c>
      <c r="P15" s="68">
        <v>709473.1</v>
      </c>
      <c r="S15" s="8"/>
      <c r="T15" s="8"/>
      <c r="U15" s="49"/>
      <c r="V15" s="49"/>
      <c r="W15" s="8"/>
      <c r="X15" s="8"/>
      <c r="Y15" s="49"/>
      <c r="Z15" s="49"/>
      <c r="AA15" s="8"/>
      <c r="AB15" s="8"/>
      <c r="AC15" s="49"/>
      <c r="AD15" s="49"/>
    </row>
    <row r="16" spans="1:30" ht="11.25" customHeight="1" x14ac:dyDescent="0.15">
      <c r="A16" s="8"/>
      <c r="B16" s="98"/>
      <c r="C16" s="49">
        <v>9</v>
      </c>
      <c r="D16" s="68"/>
      <c r="E16" s="48">
        <v>451.5</v>
      </c>
      <c r="F16" s="48">
        <v>630</v>
      </c>
      <c r="G16" s="48">
        <v>551.62157617099922</v>
      </c>
      <c r="H16" s="48">
        <v>526284.4</v>
      </c>
      <c r="I16" s="48">
        <v>849.97500000000002</v>
      </c>
      <c r="J16" s="48">
        <v>1155</v>
      </c>
      <c r="K16" s="48">
        <v>1062.8546385654693</v>
      </c>
      <c r="L16" s="48">
        <v>33753</v>
      </c>
      <c r="M16" s="48">
        <v>576.45000000000005</v>
      </c>
      <c r="N16" s="48">
        <v>787.5</v>
      </c>
      <c r="O16" s="48">
        <v>698.03882301000931</v>
      </c>
      <c r="P16" s="68">
        <v>729409.39999999991</v>
      </c>
      <c r="S16" s="8"/>
      <c r="T16" s="8"/>
      <c r="U16" s="49"/>
      <c r="V16" s="49"/>
      <c r="W16" s="8"/>
      <c r="X16" s="8"/>
      <c r="Y16" s="49"/>
      <c r="Z16" s="49"/>
      <c r="AA16" s="8"/>
      <c r="AB16" s="8"/>
      <c r="AC16" s="49"/>
      <c r="AD16" s="49"/>
    </row>
    <row r="17" spans="1:30" ht="11.25" customHeight="1" x14ac:dyDescent="0.15">
      <c r="A17" s="8"/>
      <c r="B17" s="98"/>
      <c r="C17" s="49">
        <v>10</v>
      </c>
      <c r="D17" s="68"/>
      <c r="E17" s="48">
        <v>409.5</v>
      </c>
      <c r="F17" s="48">
        <v>598.5</v>
      </c>
      <c r="G17" s="68">
        <v>499.65163355795386</v>
      </c>
      <c r="H17" s="48">
        <v>671251.50000000012</v>
      </c>
      <c r="I17" s="48">
        <v>871.5</v>
      </c>
      <c r="J17" s="48">
        <v>1102.5</v>
      </c>
      <c r="K17" s="48">
        <v>983.03663917998733</v>
      </c>
      <c r="L17" s="48">
        <v>45446.3</v>
      </c>
      <c r="M17" s="48">
        <v>550.20000000000005</v>
      </c>
      <c r="N17" s="48">
        <v>721.35</v>
      </c>
      <c r="O17" s="48">
        <v>625.44727427440387</v>
      </c>
      <c r="P17" s="68">
        <v>778368.00000000012</v>
      </c>
      <c r="S17" s="8"/>
      <c r="T17" s="8"/>
      <c r="U17" s="49"/>
      <c r="V17" s="49"/>
      <c r="W17" s="8"/>
      <c r="X17" s="8"/>
      <c r="Y17" s="49"/>
      <c r="Z17" s="49"/>
      <c r="AA17" s="8"/>
      <c r="AB17" s="8"/>
      <c r="AC17" s="49"/>
      <c r="AD17" s="49"/>
    </row>
    <row r="18" spans="1:30" ht="11.25" customHeight="1" x14ac:dyDescent="0.15">
      <c r="A18" s="8"/>
      <c r="B18" s="54"/>
      <c r="C18" s="51">
        <v>11</v>
      </c>
      <c r="D18" s="52"/>
      <c r="E18" s="50">
        <v>388.5</v>
      </c>
      <c r="F18" s="50">
        <v>514.5</v>
      </c>
      <c r="G18" s="50">
        <v>463.87761978376034</v>
      </c>
      <c r="H18" s="50">
        <v>682661.39999999991</v>
      </c>
      <c r="I18" s="50">
        <v>819</v>
      </c>
      <c r="J18" s="50">
        <v>997.5</v>
      </c>
      <c r="K18" s="50">
        <v>913.61139958942158</v>
      </c>
      <c r="L18" s="50">
        <v>44632.899999999994</v>
      </c>
      <c r="M18" s="50">
        <v>541.80000000000007</v>
      </c>
      <c r="N18" s="50">
        <v>641.55000000000007</v>
      </c>
      <c r="O18" s="50">
        <v>574.36341326743502</v>
      </c>
      <c r="P18" s="52">
        <v>790526.69999999984</v>
      </c>
      <c r="S18" s="8"/>
      <c r="T18" s="8"/>
      <c r="U18" s="49"/>
      <c r="V18" s="49"/>
      <c r="W18" s="8"/>
      <c r="X18" s="8"/>
      <c r="Y18" s="49"/>
      <c r="Z18" s="49"/>
      <c r="AA18" s="8"/>
      <c r="AB18" s="8"/>
      <c r="AC18" s="49"/>
      <c r="AD18" s="49"/>
    </row>
    <row r="19" spans="1:30" ht="11.25" customHeight="1" x14ac:dyDescent="0.15">
      <c r="A19" s="15"/>
      <c r="B19" s="185"/>
      <c r="C19" s="147">
        <v>41214</v>
      </c>
      <c r="D19" s="68"/>
      <c r="E19" s="48">
        <v>409.5</v>
      </c>
      <c r="F19" s="48">
        <v>514.5</v>
      </c>
      <c r="G19" s="48">
        <v>466.58468997813173</v>
      </c>
      <c r="H19" s="48">
        <v>20618.099999999999</v>
      </c>
      <c r="I19" s="48">
        <v>899.95500000000004</v>
      </c>
      <c r="J19" s="48">
        <v>987</v>
      </c>
      <c r="K19" s="48">
        <v>944.6339144215533</v>
      </c>
      <c r="L19" s="48">
        <v>1072.7</v>
      </c>
      <c r="M19" s="48">
        <v>567</v>
      </c>
      <c r="N19" s="48">
        <v>641.55000000000007</v>
      </c>
      <c r="O19" s="48">
        <v>600.83378430614619</v>
      </c>
      <c r="P19" s="48">
        <v>25802.6</v>
      </c>
      <c r="S19" s="8"/>
      <c r="T19" s="8"/>
      <c r="U19" s="49"/>
      <c r="V19" s="49"/>
      <c r="W19" s="8"/>
      <c r="X19" s="8"/>
      <c r="Y19" s="49"/>
      <c r="Z19" s="49"/>
      <c r="AA19" s="8"/>
      <c r="AB19" s="8"/>
      <c r="AC19" s="49"/>
      <c r="AD19" s="49"/>
    </row>
    <row r="20" spans="1:30" ht="11.25" customHeight="1" x14ac:dyDescent="0.15">
      <c r="A20" s="15"/>
      <c r="B20" s="98"/>
      <c r="C20" s="147">
        <v>41215</v>
      </c>
      <c r="D20" s="68"/>
      <c r="E20" s="48">
        <v>399</v>
      </c>
      <c r="F20" s="48">
        <v>514.5</v>
      </c>
      <c r="G20" s="48">
        <v>461.27630959009724</v>
      </c>
      <c r="H20" s="48">
        <v>22081.9</v>
      </c>
      <c r="I20" s="143">
        <v>840</v>
      </c>
      <c r="J20" s="143">
        <v>997.5</v>
      </c>
      <c r="K20" s="143">
        <v>930.43158190502925</v>
      </c>
      <c r="L20" s="48">
        <v>891.7</v>
      </c>
      <c r="M20" s="48">
        <v>552.30000000000007</v>
      </c>
      <c r="N20" s="48">
        <v>640.5</v>
      </c>
      <c r="O20" s="48">
        <v>590.44806028010589</v>
      </c>
      <c r="P20" s="48">
        <v>28693.200000000001</v>
      </c>
      <c r="S20" s="8"/>
      <c r="T20" s="8"/>
      <c r="U20" s="49"/>
      <c r="V20" s="49"/>
      <c r="W20" s="8"/>
      <c r="X20" s="8"/>
      <c r="Y20" s="49"/>
      <c r="Z20" s="49"/>
      <c r="AA20" s="8"/>
      <c r="AB20" s="8"/>
      <c r="AC20" s="49"/>
      <c r="AD20" s="49"/>
    </row>
    <row r="21" spans="1:30" ht="11.25" customHeight="1" x14ac:dyDescent="0.15">
      <c r="A21" s="15"/>
      <c r="B21" s="98"/>
      <c r="C21" s="147">
        <v>41218</v>
      </c>
      <c r="D21" s="68"/>
      <c r="E21" s="48">
        <v>399</v>
      </c>
      <c r="F21" s="48">
        <v>514.5</v>
      </c>
      <c r="G21" s="48">
        <v>464.39818110860142</v>
      </c>
      <c r="H21" s="48">
        <v>51228.6</v>
      </c>
      <c r="I21" s="48">
        <v>840</v>
      </c>
      <c r="J21" s="48">
        <v>997.5</v>
      </c>
      <c r="K21" s="48">
        <v>928.22467522989371</v>
      </c>
      <c r="L21" s="48">
        <v>4068.4</v>
      </c>
      <c r="M21" s="48">
        <v>546</v>
      </c>
      <c r="N21" s="48">
        <v>640.60500000000002</v>
      </c>
      <c r="O21" s="48">
        <v>585.55054191550528</v>
      </c>
      <c r="P21" s="48">
        <v>61436.4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11.25" customHeight="1" x14ac:dyDescent="0.15">
      <c r="A22" s="15"/>
      <c r="B22" s="98"/>
      <c r="C22" s="147">
        <v>41219</v>
      </c>
      <c r="D22" s="68"/>
      <c r="E22" s="48">
        <v>409.5</v>
      </c>
      <c r="F22" s="48">
        <v>514.5</v>
      </c>
      <c r="G22" s="48">
        <v>459.64016673446753</v>
      </c>
      <c r="H22" s="48">
        <v>29705.7</v>
      </c>
      <c r="I22" s="48">
        <v>819</v>
      </c>
      <c r="J22" s="48">
        <v>997.5</v>
      </c>
      <c r="K22" s="48">
        <v>915.85856224430177</v>
      </c>
      <c r="L22" s="48">
        <v>1670.5</v>
      </c>
      <c r="M22" s="48">
        <v>544.95000000000005</v>
      </c>
      <c r="N22" s="48">
        <v>623.70000000000005</v>
      </c>
      <c r="O22" s="48">
        <v>575.08880116510807</v>
      </c>
      <c r="P22" s="48">
        <v>25025.5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11.25" customHeight="1" x14ac:dyDescent="0.15">
      <c r="A23" s="15"/>
      <c r="B23" s="98"/>
      <c r="C23" s="147">
        <v>41220</v>
      </c>
      <c r="D23" s="68"/>
      <c r="E23" s="48">
        <v>409.5</v>
      </c>
      <c r="F23" s="48">
        <v>514.5</v>
      </c>
      <c r="G23" s="48">
        <v>458.8510690227468</v>
      </c>
      <c r="H23" s="48">
        <v>41236.400000000001</v>
      </c>
      <c r="I23" s="48">
        <v>819</v>
      </c>
      <c r="J23" s="48">
        <v>997.5</v>
      </c>
      <c r="K23" s="48">
        <v>919.94132616994182</v>
      </c>
      <c r="L23" s="48">
        <v>2983.1</v>
      </c>
      <c r="M23" s="48">
        <v>548.1</v>
      </c>
      <c r="N23" s="48">
        <v>619.5</v>
      </c>
      <c r="O23" s="48">
        <v>576.89272026725155</v>
      </c>
      <c r="P23" s="48">
        <v>39159.699999999997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11.25" customHeight="1" x14ac:dyDescent="0.15">
      <c r="A24" s="15"/>
      <c r="B24" s="98"/>
      <c r="C24" s="147">
        <v>41221</v>
      </c>
      <c r="D24" s="68"/>
      <c r="E24" s="48">
        <v>409.5</v>
      </c>
      <c r="F24" s="48">
        <v>514.5</v>
      </c>
      <c r="G24" s="48">
        <v>459.7921924325687</v>
      </c>
      <c r="H24" s="48">
        <v>20077.8</v>
      </c>
      <c r="I24" s="48">
        <v>819</v>
      </c>
      <c r="J24" s="48">
        <v>997.5</v>
      </c>
      <c r="K24" s="48">
        <v>924.94665244065095</v>
      </c>
      <c r="L24" s="48">
        <v>1569.7</v>
      </c>
      <c r="M24" s="48">
        <v>548.1</v>
      </c>
      <c r="N24" s="48">
        <v>614.04</v>
      </c>
      <c r="O24" s="48">
        <v>571.44497871369936</v>
      </c>
      <c r="P24" s="48">
        <v>28602.2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11.25" customHeight="1" x14ac:dyDescent="0.15">
      <c r="A25" s="15"/>
      <c r="B25" s="98"/>
      <c r="C25" s="147">
        <v>41222</v>
      </c>
      <c r="D25" s="68"/>
      <c r="E25" s="48">
        <v>409.5</v>
      </c>
      <c r="F25" s="48">
        <v>514.5</v>
      </c>
      <c r="G25" s="48">
        <v>466.78705265130236</v>
      </c>
      <c r="H25" s="48">
        <v>13436.7</v>
      </c>
      <c r="I25" s="48">
        <v>819</v>
      </c>
      <c r="J25" s="48">
        <v>997.5</v>
      </c>
      <c r="K25" s="48">
        <v>919.71126760563368</v>
      </c>
      <c r="L25" s="48">
        <v>939.2</v>
      </c>
      <c r="M25" s="48">
        <v>546</v>
      </c>
      <c r="N25" s="48">
        <v>614.04</v>
      </c>
      <c r="O25" s="48">
        <v>566.86420942924724</v>
      </c>
      <c r="P25" s="48">
        <v>20332.599999999999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11.25" customHeight="1" x14ac:dyDescent="0.15">
      <c r="A26" s="15"/>
      <c r="B26" s="98"/>
      <c r="C26" s="147">
        <v>41225</v>
      </c>
      <c r="D26" s="68"/>
      <c r="E26" s="48">
        <v>409.5</v>
      </c>
      <c r="F26" s="48">
        <v>514.5</v>
      </c>
      <c r="G26" s="48">
        <v>470.02266153024954</v>
      </c>
      <c r="H26" s="48">
        <v>86768.1</v>
      </c>
      <c r="I26" s="48">
        <v>819</v>
      </c>
      <c r="J26" s="48">
        <v>997.5</v>
      </c>
      <c r="K26" s="48">
        <v>917.4027092245251</v>
      </c>
      <c r="L26" s="48">
        <v>4985.3999999999996</v>
      </c>
      <c r="M26" s="48">
        <v>544.95000000000005</v>
      </c>
      <c r="N26" s="48">
        <v>613.20000000000005</v>
      </c>
      <c r="O26" s="48">
        <v>565.21960443001899</v>
      </c>
      <c r="P26" s="48">
        <v>71741.100000000006</v>
      </c>
    </row>
    <row r="27" spans="1:30" ht="11.25" customHeight="1" x14ac:dyDescent="0.15">
      <c r="A27" s="15"/>
      <c r="B27" s="98"/>
      <c r="C27" s="147">
        <v>41226</v>
      </c>
      <c r="D27" s="68"/>
      <c r="E27" s="48">
        <v>409.5</v>
      </c>
      <c r="F27" s="48">
        <v>514.5</v>
      </c>
      <c r="G27" s="48">
        <v>461.73149486603211</v>
      </c>
      <c r="H27" s="48">
        <v>15264.9</v>
      </c>
      <c r="I27" s="48">
        <v>819</v>
      </c>
      <c r="J27" s="48">
        <v>979.86000000000013</v>
      </c>
      <c r="K27" s="48">
        <v>909.47236594543767</v>
      </c>
      <c r="L27" s="48">
        <v>733.3</v>
      </c>
      <c r="M27" s="48">
        <v>543.9</v>
      </c>
      <c r="N27" s="48">
        <v>617.4</v>
      </c>
      <c r="O27" s="48">
        <v>568.89982055603366</v>
      </c>
      <c r="P27" s="48">
        <v>21246</v>
      </c>
    </row>
    <row r="28" spans="1:30" ht="11.25" customHeight="1" x14ac:dyDescent="0.15">
      <c r="A28" s="15"/>
      <c r="B28" s="98"/>
      <c r="C28" s="147">
        <v>41227</v>
      </c>
      <c r="D28" s="68"/>
      <c r="E28" s="48">
        <v>409.5</v>
      </c>
      <c r="F28" s="48">
        <v>514.5</v>
      </c>
      <c r="G28" s="48">
        <v>466.12548172958594</v>
      </c>
      <c r="H28" s="48">
        <v>28277.3</v>
      </c>
      <c r="I28" s="48">
        <v>829.5</v>
      </c>
      <c r="J28" s="48">
        <v>987</v>
      </c>
      <c r="K28" s="48">
        <v>913.72785725767551</v>
      </c>
      <c r="L28" s="48">
        <v>1341.5</v>
      </c>
      <c r="M28" s="48">
        <v>544.95000000000005</v>
      </c>
      <c r="N28" s="48">
        <v>611.1</v>
      </c>
      <c r="O28" s="48">
        <v>567.76489588344452</v>
      </c>
      <c r="P28" s="48">
        <v>36902.699999999997</v>
      </c>
    </row>
    <row r="29" spans="1:30" ht="11.25" customHeight="1" x14ac:dyDescent="0.15">
      <c r="A29" s="15"/>
      <c r="B29" s="98"/>
      <c r="C29" s="147">
        <v>41228</v>
      </c>
      <c r="D29" s="68"/>
      <c r="E29" s="48">
        <v>409.5</v>
      </c>
      <c r="F29" s="48">
        <v>514.5</v>
      </c>
      <c r="G29" s="48">
        <v>468.42401289282827</v>
      </c>
      <c r="H29" s="48">
        <v>24953.599999999999</v>
      </c>
      <c r="I29" s="48">
        <v>829.5</v>
      </c>
      <c r="J29" s="48">
        <v>987</v>
      </c>
      <c r="K29" s="48">
        <v>914.84748667174404</v>
      </c>
      <c r="L29" s="48">
        <v>1362.6</v>
      </c>
      <c r="M29" s="48">
        <v>547.05000000000007</v>
      </c>
      <c r="N29" s="48">
        <v>612.99</v>
      </c>
      <c r="O29" s="48">
        <v>570.16068596352102</v>
      </c>
      <c r="P29" s="48">
        <v>26733.8</v>
      </c>
    </row>
    <row r="30" spans="1:30" ht="11.25" customHeight="1" x14ac:dyDescent="0.15">
      <c r="A30" s="15"/>
      <c r="B30" s="98"/>
      <c r="C30" s="147">
        <v>41229</v>
      </c>
      <c r="D30" s="68"/>
      <c r="E30" s="48">
        <v>399</v>
      </c>
      <c r="F30" s="48">
        <v>514.5</v>
      </c>
      <c r="G30" s="48">
        <v>462.0441663112382</v>
      </c>
      <c r="H30" s="48">
        <v>20844.2</v>
      </c>
      <c r="I30" s="48">
        <v>819</v>
      </c>
      <c r="J30" s="48">
        <v>976.5</v>
      </c>
      <c r="K30" s="48">
        <v>903.90227152667728</v>
      </c>
      <c r="L30" s="48">
        <v>1240.9000000000001</v>
      </c>
      <c r="M30" s="48">
        <v>552.30000000000007</v>
      </c>
      <c r="N30" s="48">
        <v>623.70000000000005</v>
      </c>
      <c r="O30" s="48">
        <v>577.09748147322694</v>
      </c>
      <c r="P30" s="48">
        <v>21890.6</v>
      </c>
    </row>
    <row r="31" spans="1:30" ht="11.25" customHeight="1" x14ac:dyDescent="0.15">
      <c r="A31" s="15"/>
      <c r="B31" s="98"/>
      <c r="C31" s="147">
        <v>41232</v>
      </c>
      <c r="D31" s="68"/>
      <c r="E31" s="48">
        <v>399</v>
      </c>
      <c r="F31" s="48">
        <v>514.5</v>
      </c>
      <c r="G31" s="48">
        <v>465.47582930645513</v>
      </c>
      <c r="H31" s="48">
        <v>54900.4</v>
      </c>
      <c r="I31" s="48">
        <v>819</v>
      </c>
      <c r="J31" s="48">
        <v>987</v>
      </c>
      <c r="K31" s="48">
        <v>889.48241245626764</v>
      </c>
      <c r="L31" s="48">
        <v>5967</v>
      </c>
      <c r="M31" s="48">
        <v>559.65</v>
      </c>
      <c r="N31" s="48">
        <v>622.65</v>
      </c>
      <c r="O31" s="48">
        <v>587.35643743897344</v>
      </c>
      <c r="P31" s="48">
        <v>68061.899999999994</v>
      </c>
    </row>
    <row r="32" spans="1:30" ht="11.25" customHeight="1" x14ac:dyDescent="0.15">
      <c r="A32" s="15"/>
      <c r="B32" s="98"/>
      <c r="C32" s="147">
        <v>41233</v>
      </c>
      <c r="D32" s="68"/>
      <c r="E32" s="48">
        <v>399</v>
      </c>
      <c r="F32" s="48">
        <v>514.5</v>
      </c>
      <c r="G32" s="48">
        <v>456.70444543703843</v>
      </c>
      <c r="H32" s="48">
        <v>16301.3</v>
      </c>
      <c r="I32" s="48">
        <v>819</v>
      </c>
      <c r="J32" s="48">
        <v>945</v>
      </c>
      <c r="K32" s="48">
        <v>889.551458885942</v>
      </c>
      <c r="L32" s="48">
        <v>786</v>
      </c>
      <c r="M32" s="48">
        <v>555.45000000000005</v>
      </c>
      <c r="N32" s="48">
        <v>621.6</v>
      </c>
      <c r="O32" s="48">
        <v>584.99994931062452</v>
      </c>
      <c r="P32" s="48">
        <v>21218.5</v>
      </c>
    </row>
    <row r="33" spans="1:17" ht="11.25" customHeight="1" x14ac:dyDescent="0.15">
      <c r="A33" s="15"/>
      <c r="B33" s="98"/>
      <c r="C33" s="147">
        <v>41234</v>
      </c>
      <c r="D33" s="68"/>
      <c r="E33" s="48">
        <v>399</v>
      </c>
      <c r="F33" s="48">
        <v>514.5</v>
      </c>
      <c r="G33" s="48">
        <v>458.71795241000603</v>
      </c>
      <c r="H33" s="48">
        <v>35922.9</v>
      </c>
      <c r="I33" s="48">
        <v>819</v>
      </c>
      <c r="J33" s="48">
        <v>976.5</v>
      </c>
      <c r="K33" s="48">
        <v>916.55367994598282</v>
      </c>
      <c r="L33" s="48">
        <v>2041.6</v>
      </c>
      <c r="M33" s="48">
        <v>553.35</v>
      </c>
      <c r="N33" s="48">
        <v>619.5</v>
      </c>
      <c r="O33" s="48">
        <v>581.72994002657515</v>
      </c>
      <c r="P33" s="48">
        <v>36004</v>
      </c>
    </row>
    <row r="34" spans="1:17" ht="11.25" customHeight="1" x14ac:dyDescent="0.15">
      <c r="A34" s="15"/>
      <c r="B34" s="98"/>
      <c r="C34" s="147">
        <v>41235</v>
      </c>
      <c r="D34" s="68"/>
      <c r="E34" s="48">
        <v>399</v>
      </c>
      <c r="F34" s="48">
        <v>514.5</v>
      </c>
      <c r="G34" s="48">
        <v>460.14370550179348</v>
      </c>
      <c r="H34" s="48">
        <v>21728.6</v>
      </c>
      <c r="I34" s="48">
        <v>819</v>
      </c>
      <c r="J34" s="48">
        <v>981.75</v>
      </c>
      <c r="K34" s="48">
        <v>930.13456464379954</v>
      </c>
      <c r="L34" s="48">
        <v>2057.8000000000002</v>
      </c>
      <c r="M34" s="48">
        <v>551.25</v>
      </c>
      <c r="N34" s="48">
        <v>622.02</v>
      </c>
      <c r="O34" s="48">
        <v>579.11318441841456</v>
      </c>
      <c r="P34" s="48">
        <v>39694</v>
      </c>
    </row>
    <row r="35" spans="1:17" ht="11.25" customHeight="1" x14ac:dyDescent="0.15">
      <c r="A35" s="15"/>
      <c r="B35" s="98"/>
      <c r="C35" s="147">
        <v>41239</v>
      </c>
      <c r="D35" s="68"/>
      <c r="E35" s="48">
        <v>399</v>
      </c>
      <c r="F35" s="48">
        <v>504</v>
      </c>
      <c r="G35" s="48">
        <v>466.19230299558399</v>
      </c>
      <c r="H35" s="48">
        <v>86869.5</v>
      </c>
      <c r="I35" s="48">
        <v>819</v>
      </c>
      <c r="J35" s="48">
        <v>997.5</v>
      </c>
      <c r="K35" s="48">
        <v>925.01675511299277</v>
      </c>
      <c r="L35" s="48">
        <v>5599.8</v>
      </c>
      <c r="M35" s="48">
        <v>551.25</v>
      </c>
      <c r="N35" s="48">
        <v>616.35</v>
      </c>
      <c r="O35" s="48">
        <v>572.41167706150839</v>
      </c>
      <c r="P35" s="48">
        <v>93023.4</v>
      </c>
    </row>
    <row r="36" spans="1:17" ht="11.25" customHeight="1" x14ac:dyDescent="0.15">
      <c r="A36" s="15"/>
      <c r="B36" s="98"/>
      <c r="C36" s="147">
        <v>41240</v>
      </c>
      <c r="D36" s="68"/>
      <c r="E36" s="48">
        <v>399</v>
      </c>
      <c r="F36" s="48">
        <v>504</v>
      </c>
      <c r="G36" s="48">
        <v>463.86070490580704</v>
      </c>
      <c r="H36" s="48">
        <v>21751.5</v>
      </c>
      <c r="I36" s="48">
        <v>840</v>
      </c>
      <c r="J36" s="48">
        <v>945</v>
      </c>
      <c r="K36" s="48">
        <v>909.02321517723419</v>
      </c>
      <c r="L36" s="48">
        <v>786.1</v>
      </c>
      <c r="M36" s="48">
        <v>542.85</v>
      </c>
      <c r="N36" s="48">
        <v>603.75</v>
      </c>
      <c r="O36" s="48">
        <v>562.10438324518213</v>
      </c>
      <c r="P36" s="48">
        <v>17714.599999999999</v>
      </c>
    </row>
    <row r="37" spans="1:17" ht="11.25" customHeight="1" x14ac:dyDescent="0.15">
      <c r="A37" s="15"/>
      <c r="B37" s="98"/>
      <c r="C37" s="147">
        <v>41241</v>
      </c>
      <c r="D37" s="68"/>
      <c r="E37" s="48">
        <v>399</v>
      </c>
      <c r="F37" s="48">
        <v>504</v>
      </c>
      <c r="G37" s="48">
        <v>461.92511600618701</v>
      </c>
      <c r="H37" s="48">
        <v>28082.1</v>
      </c>
      <c r="I37" s="48">
        <v>840</v>
      </c>
      <c r="J37" s="48">
        <v>966</v>
      </c>
      <c r="K37" s="48">
        <v>917.68568994889279</v>
      </c>
      <c r="L37" s="48">
        <v>2681.4</v>
      </c>
      <c r="M37" s="48">
        <v>541.80000000000007</v>
      </c>
      <c r="N37" s="48">
        <v>617.4</v>
      </c>
      <c r="O37" s="48">
        <v>564.95962090575131</v>
      </c>
      <c r="P37" s="48">
        <v>38747.199999999997</v>
      </c>
    </row>
    <row r="38" spans="1:17" ht="13.5" customHeight="1" x14ac:dyDescent="0.15">
      <c r="B38" s="7"/>
      <c r="C38" s="147">
        <v>41242</v>
      </c>
      <c r="D38" s="8"/>
      <c r="E38" s="7">
        <v>399</v>
      </c>
      <c r="F38" s="7">
        <v>514.5</v>
      </c>
      <c r="G38" s="7">
        <v>460.51180479722871</v>
      </c>
      <c r="H38" s="7">
        <v>18816.3</v>
      </c>
      <c r="I38" s="7">
        <v>840</v>
      </c>
      <c r="J38" s="7">
        <v>966</v>
      </c>
      <c r="K38" s="7">
        <v>924.13992537313447</v>
      </c>
      <c r="L38" s="7">
        <v>993.2</v>
      </c>
      <c r="M38" s="7">
        <v>548.1</v>
      </c>
      <c r="N38" s="7">
        <v>614.98500000000013</v>
      </c>
      <c r="O38" s="7">
        <v>566.01516934918607</v>
      </c>
      <c r="P38" s="7">
        <v>29749.8</v>
      </c>
      <c r="Q38" s="7"/>
    </row>
    <row r="39" spans="1:17" x14ac:dyDescent="0.15">
      <c r="B39" s="31"/>
      <c r="C39" s="147">
        <v>41243</v>
      </c>
      <c r="D39" s="15"/>
      <c r="E39" s="115">
        <v>388.5</v>
      </c>
      <c r="F39" s="115">
        <v>504</v>
      </c>
      <c r="G39" s="115">
        <v>460.96744918566452</v>
      </c>
      <c r="H39" s="115">
        <v>23795.5</v>
      </c>
      <c r="I39" s="115">
        <v>829.5</v>
      </c>
      <c r="J39" s="115">
        <v>976.5</v>
      </c>
      <c r="K39" s="115">
        <v>921.0933644859814</v>
      </c>
      <c r="L39" s="115">
        <v>861</v>
      </c>
      <c r="M39" s="115">
        <v>553.35</v>
      </c>
      <c r="N39" s="115">
        <v>618.45000000000005</v>
      </c>
      <c r="O39" s="115">
        <v>574.89693443379281</v>
      </c>
      <c r="P39" s="15">
        <v>38746.9</v>
      </c>
    </row>
    <row r="40" spans="1:17" x14ac:dyDescent="0.15">
      <c r="B40" s="32"/>
      <c r="C40" s="148"/>
      <c r="D40" s="16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6"/>
    </row>
    <row r="42" spans="1:17" x14ac:dyDescent="0.15">
      <c r="P42" s="49"/>
    </row>
    <row r="43" spans="1:17" x14ac:dyDescent="0.15">
      <c r="P43" s="49"/>
    </row>
    <row r="44" spans="1:17" x14ac:dyDescent="0.15">
      <c r="P44" s="49"/>
    </row>
  </sheetData>
  <phoneticPr fontId="4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2"/>
  <dimension ref="A1:W52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16384" width="7.5" style="19"/>
  </cols>
  <sheetData>
    <row r="1" spans="1:23" ht="15" customHeight="1" x14ac:dyDescent="0.15">
      <c r="B1" s="109"/>
      <c r="C1" s="104"/>
      <c r="D1" s="104"/>
    </row>
    <row r="2" spans="1:23" ht="12.75" customHeight="1" x14ac:dyDescent="0.15">
      <c r="B2" s="19" t="str">
        <f>近和41!B3&amp;"（つづき）"</f>
        <v>(1)和牛チルド「4」の品目別価格（つづき）</v>
      </c>
      <c r="C2" s="37"/>
      <c r="D2" s="37"/>
    </row>
    <row r="3" spans="1:23" ht="12.75" customHeight="1" x14ac:dyDescent="0.15">
      <c r="B3" s="8"/>
      <c r="C3" s="101"/>
      <c r="D3" s="101"/>
      <c r="E3" s="8"/>
      <c r="F3" s="8"/>
      <c r="G3" s="8"/>
      <c r="H3" s="8"/>
      <c r="I3" s="8"/>
      <c r="J3" s="8"/>
      <c r="P3" s="38" t="s">
        <v>0</v>
      </c>
    </row>
    <row r="4" spans="1:23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3" ht="12" customHeight="1" x14ac:dyDescent="0.15">
      <c r="A5" s="15"/>
      <c r="B5" s="4"/>
      <c r="C5" s="39" t="s">
        <v>59</v>
      </c>
      <c r="D5" s="40"/>
      <c r="E5" s="41" t="s">
        <v>140</v>
      </c>
      <c r="F5" s="42"/>
      <c r="G5" s="42"/>
      <c r="H5" s="43"/>
      <c r="I5" s="41" t="s">
        <v>141</v>
      </c>
      <c r="J5" s="42"/>
      <c r="K5" s="42"/>
      <c r="L5" s="43"/>
      <c r="M5" s="41" t="s">
        <v>73</v>
      </c>
      <c r="N5" s="42"/>
      <c r="O5" s="42"/>
      <c r="P5" s="43"/>
      <c r="Q5" s="217"/>
      <c r="R5" s="217"/>
      <c r="S5" s="217"/>
      <c r="T5" s="217"/>
      <c r="U5" s="8"/>
      <c r="V5" s="8"/>
      <c r="W5" s="8"/>
    </row>
    <row r="6" spans="1:23" ht="12" customHeight="1" x14ac:dyDescent="0.15">
      <c r="A6" s="15"/>
      <c r="B6" s="44" t="s">
        <v>134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217"/>
      <c r="R6" s="217"/>
      <c r="S6" s="217"/>
      <c r="T6" s="217"/>
      <c r="U6" s="8"/>
      <c r="V6" s="8"/>
      <c r="W6" s="8"/>
    </row>
    <row r="7" spans="1:23" ht="13.5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217"/>
      <c r="R7" s="217"/>
      <c r="S7" s="217"/>
      <c r="T7" s="217"/>
      <c r="U7" s="8"/>
      <c r="V7" s="8"/>
      <c r="W7" s="8"/>
    </row>
    <row r="8" spans="1:23" ht="13.5" x14ac:dyDescent="0.15">
      <c r="A8" s="15"/>
      <c r="B8" s="55" t="s">
        <v>57</v>
      </c>
      <c r="C8" s="8">
        <v>19</v>
      </c>
      <c r="D8" s="33" t="s">
        <v>58</v>
      </c>
      <c r="E8" s="47">
        <v>2310</v>
      </c>
      <c r="F8" s="48">
        <v>3045</v>
      </c>
      <c r="G8" s="49">
        <v>2479</v>
      </c>
      <c r="H8" s="48">
        <v>40283</v>
      </c>
      <c r="I8" s="47">
        <v>1365</v>
      </c>
      <c r="J8" s="48">
        <v>1722</v>
      </c>
      <c r="K8" s="49">
        <v>1541</v>
      </c>
      <c r="L8" s="48">
        <v>77502</v>
      </c>
      <c r="M8" s="47">
        <v>2625</v>
      </c>
      <c r="N8" s="48">
        <v>3098</v>
      </c>
      <c r="O8" s="49">
        <v>2744</v>
      </c>
      <c r="P8" s="48">
        <v>444100</v>
      </c>
      <c r="Q8" s="217"/>
      <c r="R8" s="217"/>
      <c r="S8" s="217"/>
      <c r="T8" s="217"/>
      <c r="U8" s="8"/>
      <c r="V8" s="8"/>
      <c r="W8" s="8"/>
    </row>
    <row r="9" spans="1:23" ht="13.5" x14ac:dyDescent="0.15">
      <c r="A9" s="15"/>
      <c r="B9" s="31"/>
      <c r="C9" s="8">
        <v>20</v>
      </c>
      <c r="D9" s="15"/>
      <c r="E9" s="47">
        <v>2199</v>
      </c>
      <c r="F9" s="48">
        <v>2814</v>
      </c>
      <c r="G9" s="49">
        <v>2397</v>
      </c>
      <c r="H9" s="48">
        <v>37860</v>
      </c>
      <c r="I9" s="47">
        <v>1313</v>
      </c>
      <c r="J9" s="48">
        <v>1722</v>
      </c>
      <c r="K9" s="49">
        <v>1518</v>
      </c>
      <c r="L9" s="48">
        <v>80372</v>
      </c>
      <c r="M9" s="47">
        <v>2468</v>
      </c>
      <c r="N9" s="48">
        <v>3203</v>
      </c>
      <c r="O9" s="49">
        <v>2665</v>
      </c>
      <c r="P9" s="48">
        <v>439630</v>
      </c>
      <c r="Q9" s="217"/>
      <c r="R9" s="217"/>
      <c r="S9" s="217"/>
      <c r="T9" s="217"/>
      <c r="U9" s="8"/>
      <c r="V9" s="8"/>
      <c r="W9" s="8"/>
    </row>
    <row r="10" spans="1:23" x14ac:dyDescent="0.15">
      <c r="A10" s="15"/>
      <c r="B10" s="31"/>
      <c r="C10" s="8">
        <v>21</v>
      </c>
      <c r="D10" s="15"/>
      <c r="E10" s="47">
        <v>1890</v>
      </c>
      <c r="F10" s="48">
        <v>2762</v>
      </c>
      <c r="G10" s="49">
        <v>2254</v>
      </c>
      <c r="H10" s="48">
        <v>39070</v>
      </c>
      <c r="I10" s="47">
        <v>1155</v>
      </c>
      <c r="J10" s="48">
        <v>1680</v>
      </c>
      <c r="K10" s="49">
        <v>1441</v>
      </c>
      <c r="L10" s="48">
        <v>75954</v>
      </c>
      <c r="M10" s="47">
        <v>2100</v>
      </c>
      <c r="N10" s="48">
        <v>3140</v>
      </c>
      <c r="O10" s="49">
        <v>2438</v>
      </c>
      <c r="P10" s="48">
        <v>465256</v>
      </c>
      <c r="Q10" s="8"/>
      <c r="R10" s="8"/>
      <c r="S10" s="8"/>
      <c r="T10" s="8"/>
      <c r="U10" s="8"/>
      <c r="V10" s="8"/>
      <c r="W10" s="8"/>
    </row>
    <row r="11" spans="1:23" ht="13.5" x14ac:dyDescent="0.15">
      <c r="A11" s="15"/>
      <c r="B11" s="31"/>
      <c r="C11" s="8">
        <v>22</v>
      </c>
      <c r="D11" s="15"/>
      <c r="E11" s="48">
        <v>1902</v>
      </c>
      <c r="F11" s="48">
        <v>2625</v>
      </c>
      <c r="G11" s="48">
        <v>2234</v>
      </c>
      <c r="H11" s="48">
        <v>36715</v>
      </c>
      <c r="I11" s="48">
        <v>1208</v>
      </c>
      <c r="J11" s="48">
        <v>1596</v>
      </c>
      <c r="K11" s="48">
        <v>1358</v>
      </c>
      <c r="L11" s="48">
        <v>86991</v>
      </c>
      <c r="M11" s="48">
        <v>2205</v>
      </c>
      <c r="N11" s="48">
        <v>2940</v>
      </c>
      <c r="O11" s="48">
        <v>2481</v>
      </c>
      <c r="P11" s="68">
        <v>504478</v>
      </c>
      <c r="Q11" s="8"/>
      <c r="R11" s="217"/>
      <c r="S11" s="217"/>
      <c r="T11" s="217"/>
      <c r="U11" s="217"/>
      <c r="V11" s="217"/>
      <c r="W11" s="8"/>
    </row>
    <row r="12" spans="1:23" ht="13.5" x14ac:dyDescent="0.15">
      <c r="A12" s="8"/>
      <c r="B12" s="32"/>
      <c r="C12" s="6">
        <v>23</v>
      </c>
      <c r="D12" s="16"/>
      <c r="E12" s="218">
        <v>1992.9</v>
      </c>
      <c r="F12" s="218">
        <v>2730</v>
      </c>
      <c r="G12" s="218">
        <v>2220.6821622349871</v>
      </c>
      <c r="H12" s="218">
        <v>38743.5</v>
      </c>
      <c r="I12" s="218">
        <v>1207.5</v>
      </c>
      <c r="J12" s="218">
        <v>1627.5</v>
      </c>
      <c r="K12" s="218">
        <v>1356.619037265003</v>
      </c>
      <c r="L12" s="218">
        <v>118217.80000000002</v>
      </c>
      <c r="M12" s="218">
        <v>2205</v>
      </c>
      <c r="N12" s="218">
        <v>2940</v>
      </c>
      <c r="O12" s="218">
        <v>2444.427887395816</v>
      </c>
      <c r="P12" s="220">
        <v>512666.3</v>
      </c>
      <c r="Q12" s="8"/>
      <c r="R12" s="217"/>
      <c r="S12" s="217"/>
      <c r="T12" s="217"/>
      <c r="U12" s="217"/>
      <c r="V12" s="217"/>
      <c r="W12" s="8"/>
    </row>
    <row r="13" spans="1:23" x14ac:dyDescent="0.15">
      <c r="A13" s="8"/>
      <c r="B13" s="31"/>
      <c r="C13" s="8">
        <v>11</v>
      </c>
      <c r="D13" s="15"/>
      <c r="E13" s="48">
        <v>2121</v>
      </c>
      <c r="F13" s="48">
        <v>2656.5</v>
      </c>
      <c r="G13" s="48">
        <v>2200.5469099032016</v>
      </c>
      <c r="H13" s="115">
        <v>2245.3000000000002</v>
      </c>
      <c r="I13" s="115">
        <v>1365</v>
      </c>
      <c r="J13" s="115">
        <v>1596</v>
      </c>
      <c r="K13" s="115">
        <v>1376.5701932618247</v>
      </c>
      <c r="L13" s="115">
        <v>12048.3</v>
      </c>
      <c r="M13" s="115">
        <v>2310</v>
      </c>
      <c r="N13" s="115">
        <v>2730</v>
      </c>
      <c r="O13" s="115">
        <v>2386.5551498196278</v>
      </c>
      <c r="P13" s="15">
        <v>40297.599999999999</v>
      </c>
    </row>
    <row r="14" spans="1:23" x14ac:dyDescent="0.15">
      <c r="A14" s="8"/>
      <c r="B14" s="31"/>
      <c r="C14" s="8">
        <v>12</v>
      </c>
      <c r="D14" s="15"/>
      <c r="E14" s="48">
        <v>2104.2000000000003</v>
      </c>
      <c r="F14" s="48">
        <v>2545.2000000000003</v>
      </c>
      <c r="G14" s="48">
        <v>2280.1658875091312</v>
      </c>
      <c r="H14" s="115">
        <v>7275.5</v>
      </c>
      <c r="I14" s="115">
        <v>1260</v>
      </c>
      <c r="J14" s="115">
        <v>1543.5</v>
      </c>
      <c r="K14" s="115">
        <v>1318.8259756097561</v>
      </c>
      <c r="L14" s="115">
        <v>11251.8</v>
      </c>
      <c r="M14" s="115">
        <v>2205</v>
      </c>
      <c r="N14" s="115">
        <v>2940</v>
      </c>
      <c r="O14" s="115">
        <v>2343.4708916761133</v>
      </c>
      <c r="P14" s="15">
        <v>65962.899999999994</v>
      </c>
    </row>
    <row r="15" spans="1:23" x14ac:dyDescent="0.15">
      <c r="A15" s="8"/>
      <c r="B15" s="31" t="s">
        <v>166</v>
      </c>
      <c r="C15" s="8">
        <v>1</v>
      </c>
      <c r="D15" s="15" t="s">
        <v>160</v>
      </c>
      <c r="E15" s="48">
        <v>0</v>
      </c>
      <c r="F15" s="48">
        <v>0</v>
      </c>
      <c r="G15" s="48">
        <v>0</v>
      </c>
      <c r="H15" s="115">
        <v>4305.6000000000004</v>
      </c>
      <c r="I15" s="48">
        <v>0</v>
      </c>
      <c r="J15" s="48">
        <v>0</v>
      </c>
      <c r="K15" s="48">
        <v>0</v>
      </c>
      <c r="L15" s="115">
        <v>9632.2999999999993</v>
      </c>
      <c r="M15" s="48">
        <v>0</v>
      </c>
      <c r="N15" s="48">
        <v>0</v>
      </c>
      <c r="O15" s="48">
        <v>0</v>
      </c>
      <c r="P15" s="15">
        <v>49643</v>
      </c>
    </row>
    <row r="16" spans="1:23" x14ac:dyDescent="0.15">
      <c r="A16" s="8"/>
      <c r="B16" s="31"/>
      <c r="C16" s="8">
        <v>2</v>
      </c>
      <c r="D16" s="15"/>
      <c r="E16" s="48">
        <v>1785</v>
      </c>
      <c r="F16" s="48">
        <v>2625</v>
      </c>
      <c r="G16" s="48">
        <v>2104.2345679012342</v>
      </c>
      <c r="H16" s="115">
        <v>2304</v>
      </c>
      <c r="I16" s="48">
        <v>1050</v>
      </c>
      <c r="J16" s="48">
        <v>1470</v>
      </c>
      <c r="K16" s="48">
        <v>1312.1537692905517</v>
      </c>
      <c r="L16" s="115">
        <v>7990.3</v>
      </c>
      <c r="M16" s="48">
        <v>2100</v>
      </c>
      <c r="N16" s="48">
        <v>3115.35</v>
      </c>
      <c r="O16" s="48">
        <v>2322.6993233821595</v>
      </c>
      <c r="P16" s="15">
        <v>38635.4</v>
      </c>
    </row>
    <row r="17" spans="1:17" x14ac:dyDescent="0.15">
      <c r="A17" s="8"/>
      <c r="B17" s="31"/>
      <c r="C17" s="8">
        <v>3</v>
      </c>
      <c r="D17" s="15"/>
      <c r="E17" s="48">
        <v>1753.5</v>
      </c>
      <c r="F17" s="48">
        <v>2835</v>
      </c>
      <c r="G17" s="48">
        <v>2142.8187500000004</v>
      </c>
      <c r="H17" s="115">
        <v>2366.4</v>
      </c>
      <c r="I17" s="48">
        <v>1102.5</v>
      </c>
      <c r="J17" s="48">
        <v>1438.5</v>
      </c>
      <c r="K17" s="48">
        <v>1285.8459827470554</v>
      </c>
      <c r="L17" s="115">
        <v>9228.7999999999993</v>
      </c>
      <c r="M17" s="48">
        <v>2100</v>
      </c>
      <c r="N17" s="48">
        <v>3115.35</v>
      </c>
      <c r="O17" s="48">
        <v>2297.3494449030472</v>
      </c>
      <c r="P17" s="15">
        <v>41950.2</v>
      </c>
    </row>
    <row r="18" spans="1:17" x14ac:dyDescent="0.15">
      <c r="A18" s="8"/>
      <c r="B18" s="31"/>
      <c r="C18" s="8">
        <v>4</v>
      </c>
      <c r="D18" s="15"/>
      <c r="E18" s="48">
        <v>1833.3000000000002</v>
      </c>
      <c r="F18" s="48">
        <v>2339.4</v>
      </c>
      <c r="G18" s="48">
        <v>2107.3829130548988</v>
      </c>
      <c r="H18" s="115">
        <v>2332.8000000000002</v>
      </c>
      <c r="I18" s="48">
        <v>1102.5</v>
      </c>
      <c r="J18" s="48">
        <v>1438.5</v>
      </c>
      <c r="K18" s="48">
        <v>1287.0768851195066</v>
      </c>
      <c r="L18" s="115">
        <v>6886.4</v>
      </c>
      <c r="M18" s="48">
        <v>2100</v>
      </c>
      <c r="N18" s="48">
        <v>3150</v>
      </c>
      <c r="O18" s="48">
        <v>2219.6699746982581</v>
      </c>
      <c r="P18" s="15">
        <v>46041</v>
      </c>
    </row>
    <row r="19" spans="1:17" x14ac:dyDescent="0.15">
      <c r="A19" s="8"/>
      <c r="B19" s="31"/>
      <c r="C19" s="8">
        <v>5</v>
      </c>
      <c r="D19" s="15"/>
      <c r="E19" s="48">
        <v>1995</v>
      </c>
      <c r="F19" s="48">
        <v>2835</v>
      </c>
      <c r="G19" s="48">
        <v>2127.6868047446383</v>
      </c>
      <c r="H19" s="115">
        <v>3618.3</v>
      </c>
      <c r="I19" s="68">
        <v>1050</v>
      </c>
      <c r="J19" s="48">
        <v>1417.5</v>
      </c>
      <c r="K19" s="48">
        <v>1256.1623932975031</v>
      </c>
      <c r="L19" s="115">
        <v>10056.200000000001</v>
      </c>
      <c r="M19" s="48">
        <v>2205</v>
      </c>
      <c r="N19" s="48">
        <v>2415</v>
      </c>
      <c r="O19" s="48">
        <v>2271.5408423395934</v>
      </c>
      <c r="P19" s="15">
        <v>57702.3</v>
      </c>
    </row>
    <row r="20" spans="1:17" x14ac:dyDescent="0.15">
      <c r="A20" s="8"/>
      <c r="B20" s="31"/>
      <c r="C20" s="8">
        <v>6</v>
      </c>
      <c r="D20" s="15"/>
      <c r="E20" s="48">
        <v>1946.7</v>
      </c>
      <c r="F20" s="48">
        <v>2299.5</v>
      </c>
      <c r="G20" s="48">
        <v>2081.6744645647582</v>
      </c>
      <c r="H20" s="115">
        <v>2371</v>
      </c>
      <c r="I20" s="48">
        <v>1050</v>
      </c>
      <c r="J20" s="48">
        <v>1379.7</v>
      </c>
      <c r="K20" s="48">
        <v>1294.9028678454902</v>
      </c>
      <c r="L20" s="115">
        <v>8227.6</v>
      </c>
      <c r="M20" s="48">
        <v>2205</v>
      </c>
      <c r="N20" s="48">
        <v>2940</v>
      </c>
      <c r="O20" s="48">
        <v>2307.8339470539968</v>
      </c>
      <c r="P20" s="15">
        <v>49185.7</v>
      </c>
    </row>
    <row r="21" spans="1:17" x14ac:dyDescent="0.15">
      <c r="A21" s="8"/>
      <c r="B21" s="31"/>
      <c r="C21" s="8">
        <v>7</v>
      </c>
      <c r="D21" s="15"/>
      <c r="E21" s="48">
        <v>2000.25</v>
      </c>
      <c r="F21" s="48">
        <v>2493.75</v>
      </c>
      <c r="G21" s="48">
        <v>2117.5965102974828</v>
      </c>
      <c r="H21" s="115">
        <v>2663.6</v>
      </c>
      <c r="I21" s="48">
        <v>1083.6000000000001</v>
      </c>
      <c r="J21" s="48">
        <v>1470</v>
      </c>
      <c r="K21" s="48">
        <v>1267.9849019547682</v>
      </c>
      <c r="L21" s="115">
        <v>10295.799999999999</v>
      </c>
      <c r="M21" s="48">
        <v>2310</v>
      </c>
      <c r="N21" s="48">
        <v>3097.5</v>
      </c>
      <c r="O21" s="48">
        <v>2414.3228302287607</v>
      </c>
      <c r="P21" s="15">
        <v>46302.6</v>
      </c>
    </row>
    <row r="22" spans="1:17" x14ac:dyDescent="0.15">
      <c r="A22" s="8"/>
      <c r="B22" s="31"/>
      <c r="C22" s="8">
        <v>8</v>
      </c>
      <c r="D22" s="15"/>
      <c r="E22" s="48">
        <v>1925.7</v>
      </c>
      <c r="F22" s="48">
        <v>2415</v>
      </c>
      <c r="G22" s="48">
        <v>2080.8121462479457</v>
      </c>
      <c r="H22" s="115">
        <v>2717.3</v>
      </c>
      <c r="I22" s="48">
        <v>1102.5</v>
      </c>
      <c r="J22" s="68">
        <v>1428</v>
      </c>
      <c r="K22" s="48">
        <v>1251.4474104783451</v>
      </c>
      <c r="L22" s="115">
        <v>7116.8</v>
      </c>
      <c r="M22" s="48">
        <v>2310</v>
      </c>
      <c r="N22" s="48">
        <v>3097.5</v>
      </c>
      <c r="O22" s="48">
        <v>2518.5328015023833</v>
      </c>
      <c r="P22" s="115">
        <v>49425.8</v>
      </c>
    </row>
    <row r="23" spans="1:17" x14ac:dyDescent="0.15">
      <c r="A23" s="8"/>
      <c r="B23" s="31"/>
      <c r="C23" s="8">
        <v>9</v>
      </c>
      <c r="D23" s="15"/>
      <c r="E23" s="48">
        <v>1997.1000000000001</v>
      </c>
      <c r="F23" s="48">
        <v>2730</v>
      </c>
      <c r="G23" s="48">
        <v>2129.1318916812784</v>
      </c>
      <c r="H23" s="115">
        <v>2812.4</v>
      </c>
      <c r="I23" s="48">
        <v>1109.8500000000001</v>
      </c>
      <c r="J23" s="48">
        <v>1470</v>
      </c>
      <c r="K23" s="48">
        <v>1267.1438973738861</v>
      </c>
      <c r="L23" s="115">
        <v>9305.4</v>
      </c>
      <c r="M23" s="48">
        <v>2310</v>
      </c>
      <c r="N23" s="48">
        <v>2992.5</v>
      </c>
      <c r="O23" s="48">
        <v>2553.738251610816</v>
      </c>
      <c r="P23" s="15">
        <v>47525</v>
      </c>
    </row>
    <row r="24" spans="1:17" x14ac:dyDescent="0.15">
      <c r="A24" s="8"/>
      <c r="B24" s="31"/>
      <c r="C24" s="8">
        <v>10</v>
      </c>
      <c r="D24" s="15"/>
      <c r="E24" s="48">
        <v>2002.3500000000001</v>
      </c>
      <c r="F24" s="48">
        <v>2415</v>
      </c>
      <c r="G24" s="48">
        <v>2118.273925547212</v>
      </c>
      <c r="H24" s="115">
        <v>3136.9</v>
      </c>
      <c r="I24" s="48">
        <v>1102.5</v>
      </c>
      <c r="J24" s="48">
        <v>1470</v>
      </c>
      <c r="K24" s="48">
        <v>1248.0742963703478</v>
      </c>
      <c r="L24" s="115">
        <v>13692.9</v>
      </c>
      <c r="M24" s="48">
        <v>2310</v>
      </c>
      <c r="N24" s="48">
        <v>2992.5</v>
      </c>
      <c r="O24" s="48">
        <v>2440.2892120591714</v>
      </c>
      <c r="P24" s="15">
        <v>54162.9</v>
      </c>
    </row>
    <row r="25" spans="1:17" x14ac:dyDescent="0.15">
      <c r="A25" s="8"/>
      <c r="B25" s="32"/>
      <c r="C25" s="6">
        <v>11</v>
      </c>
      <c r="D25" s="16"/>
      <c r="E25" s="50">
        <v>2100</v>
      </c>
      <c r="F25" s="50">
        <v>2625</v>
      </c>
      <c r="G25" s="50">
        <v>2161.1072647951446</v>
      </c>
      <c r="H25" s="122">
        <v>2234</v>
      </c>
      <c r="I25" s="50">
        <v>1178.1000000000001</v>
      </c>
      <c r="J25" s="50">
        <v>1470</v>
      </c>
      <c r="K25" s="50">
        <v>1275.65396867098</v>
      </c>
      <c r="L25" s="122">
        <v>15834.8</v>
      </c>
      <c r="M25" s="50">
        <v>2100</v>
      </c>
      <c r="N25" s="50">
        <v>2730</v>
      </c>
      <c r="O25" s="50">
        <v>2307.4888166047936</v>
      </c>
      <c r="P25" s="16">
        <v>47119.3</v>
      </c>
    </row>
    <row r="27" spans="1:17" x14ac:dyDescent="0.15">
      <c r="P27" s="8"/>
      <c r="Q27" s="8"/>
    </row>
    <row r="28" spans="1:17" x14ac:dyDescent="0.15">
      <c r="P28" s="8"/>
      <c r="Q28" s="8"/>
    </row>
    <row r="29" spans="1:17" x14ac:dyDescent="0.15">
      <c r="P29" s="8"/>
      <c r="Q29" s="8"/>
    </row>
    <row r="30" spans="1:17" x14ac:dyDescent="0.15">
      <c r="P30" s="8"/>
      <c r="Q30" s="8"/>
    </row>
    <row r="31" spans="1:17" x14ac:dyDescent="0.15">
      <c r="P31" s="8"/>
      <c r="Q31" s="8"/>
    </row>
    <row r="48" ht="3.75" customHeight="1" x14ac:dyDescent="0.15"/>
    <row r="49" spans="2:2" x14ac:dyDescent="0.15">
      <c r="B49" s="23"/>
    </row>
    <row r="50" spans="2:2" x14ac:dyDescent="0.15">
      <c r="B50" s="23"/>
    </row>
    <row r="51" spans="2:2" x14ac:dyDescent="0.15">
      <c r="B51" s="23"/>
    </row>
    <row r="52" spans="2:2" x14ac:dyDescent="0.15">
      <c r="B52" s="23"/>
    </row>
  </sheetData>
  <phoneticPr fontId="4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B45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16384" width="7.5" style="19"/>
  </cols>
  <sheetData>
    <row r="1" spans="1:28" ht="15" customHeight="1" x14ac:dyDescent="0.15">
      <c r="B1" s="104"/>
      <c r="C1" s="104"/>
      <c r="D1" s="104"/>
    </row>
    <row r="2" spans="1:28" ht="12.75" customHeight="1" x14ac:dyDescent="0.15">
      <c r="B2" s="19" t="s">
        <v>51</v>
      </c>
      <c r="C2" s="37"/>
      <c r="D2" s="37"/>
      <c r="V2" s="8"/>
      <c r="W2" s="8"/>
    </row>
    <row r="3" spans="1:28" ht="12.75" customHeight="1" x14ac:dyDescent="0.15">
      <c r="B3" s="37"/>
      <c r="C3" s="37"/>
      <c r="D3" s="37"/>
      <c r="T3" s="23" t="s">
        <v>0</v>
      </c>
      <c r="V3" s="8"/>
      <c r="W3" s="8"/>
    </row>
    <row r="4" spans="1:28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V4" s="8"/>
      <c r="W4" s="8"/>
    </row>
    <row r="5" spans="1:28" ht="13.5" customHeight="1" x14ac:dyDescent="0.15">
      <c r="B5" s="4"/>
      <c r="C5" s="41" t="s">
        <v>59</v>
      </c>
      <c r="D5" s="40"/>
      <c r="E5" s="91" t="s">
        <v>146</v>
      </c>
      <c r="F5" s="92"/>
      <c r="G5" s="92"/>
      <c r="H5" s="93"/>
      <c r="I5" s="91" t="s">
        <v>147</v>
      </c>
      <c r="J5" s="92"/>
      <c r="K5" s="92"/>
      <c r="L5" s="93"/>
      <c r="M5" s="91" t="s">
        <v>148</v>
      </c>
      <c r="N5" s="92"/>
      <c r="O5" s="92"/>
      <c r="P5" s="93"/>
      <c r="Q5" s="91" t="s">
        <v>149</v>
      </c>
      <c r="R5" s="92"/>
      <c r="S5" s="92"/>
      <c r="T5" s="93"/>
      <c r="V5" s="49"/>
      <c r="W5" s="217"/>
      <c r="X5" s="217"/>
      <c r="Y5" s="217"/>
      <c r="Z5" s="217"/>
      <c r="AA5" s="217"/>
      <c r="AB5" s="217"/>
    </row>
    <row r="6" spans="1:28" ht="13.5" customHeight="1" x14ac:dyDescent="0.15">
      <c r="B6" s="78" t="s">
        <v>134</v>
      </c>
      <c r="C6" s="79"/>
      <c r="D6" s="40"/>
      <c r="E6" s="94" t="s">
        <v>6</v>
      </c>
      <c r="F6" s="94" t="s">
        <v>2</v>
      </c>
      <c r="G6" s="95" t="s">
        <v>7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Q6" s="94" t="s">
        <v>6</v>
      </c>
      <c r="R6" s="94" t="s">
        <v>2</v>
      </c>
      <c r="S6" s="95" t="s">
        <v>7</v>
      </c>
      <c r="T6" s="94" t="s">
        <v>5</v>
      </c>
      <c r="V6" s="49"/>
      <c r="W6" s="217"/>
      <c r="X6" s="217"/>
      <c r="Y6" s="217"/>
      <c r="Z6" s="217"/>
      <c r="AA6" s="217"/>
      <c r="AB6" s="217"/>
    </row>
    <row r="7" spans="1:28" ht="13.5" customHeight="1" x14ac:dyDescent="0.15">
      <c r="B7" s="55" t="s">
        <v>57</v>
      </c>
      <c r="C7" s="8">
        <v>20</v>
      </c>
      <c r="D7" s="33" t="s">
        <v>58</v>
      </c>
      <c r="E7" s="48">
        <v>756</v>
      </c>
      <c r="F7" s="48">
        <v>945</v>
      </c>
      <c r="G7" s="48">
        <v>859</v>
      </c>
      <c r="H7" s="48">
        <v>51084</v>
      </c>
      <c r="I7" s="48">
        <v>473</v>
      </c>
      <c r="J7" s="48">
        <v>651</v>
      </c>
      <c r="K7" s="48">
        <v>527</v>
      </c>
      <c r="L7" s="48">
        <v>357066</v>
      </c>
      <c r="M7" s="48">
        <v>788</v>
      </c>
      <c r="N7" s="48">
        <v>945</v>
      </c>
      <c r="O7" s="48">
        <v>863</v>
      </c>
      <c r="P7" s="48">
        <v>124196</v>
      </c>
      <c r="Q7" s="48">
        <v>735</v>
      </c>
      <c r="R7" s="48">
        <v>935</v>
      </c>
      <c r="S7" s="48">
        <v>857</v>
      </c>
      <c r="T7" s="48">
        <v>189346</v>
      </c>
      <c r="V7" s="49"/>
      <c r="W7" s="217"/>
      <c r="X7" s="217"/>
      <c r="Y7" s="217"/>
      <c r="Z7" s="217"/>
      <c r="AA7" s="217"/>
      <c r="AB7" s="217"/>
    </row>
    <row r="8" spans="1:28" ht="13.5" customHeight="1" x14ac:dyDescent="0.15">
      <c r="B8" s="31"/>
      <c r="C8" s="8">
        <v>21</v>
      </c>
      <c r="D8" s="15"/>
      <c r="E8" s="48">
        <v>641</v>
      </c>
      <c r="F8" s="48">
        <v>809</v>
      </c>
      <c r="G8" s="48">
        <v>721</v>
      </c>
      <c r="H8" s="48">
        <v>76769</v>
      </c>
      <c r="I8" s="48">
        <v>357</v>
      </c>
      <c r="J8" s="48">
        <v>530</v>
      </c>
      <c r="K8" s="48">
        <v>460</v>
      </c>
      <c r="L8" s="48">
        <v>159364</v>
      </c>
      <c r="M8" s="48">
        <v>683</v>
      </c>
      <c r="N8" s="48">
        <v>882</v>
      </c>
      <c r="O8" s="48">
        <v>746</v>
      </c>
      <c r="P8" s="48">
        <v>119553</v>
      </c>
      <c r="Q8" s="48">
        <v>578</v>
      </c>
      <c r="R8" s="48">
        <v>767</v>
      </c>
      <c r="S8" s="48">
        <v>691</v>
      </c>
      <c r="T8" s="48">
        <v>309596</v>
      </c>
      <c r="V8" s="49"/>
      <c r="W8" s="217"/>
      <c r="X8" s="217"/>
      <c r="Y8" s="217"/>
      <c r="Z8" s="217"/>
      <c r="AA8" s="217"/>
      <c r="AB8" s="217"/>
    </row>
    <row r="9" spans="1:28" ht="13.5" customHeight="1" x14ac:dyDescent="0.15">
      <c r="B9" s="31"/>
      <c r="C9" s="8">
        <v>22</v>
      </c>
      <c r="D9" s="15"/>
      <c r="E9" s="48">
        <v>672</v>
      </c>
      <c r="F9" s="48">
        <v>862</v>
      </c>
      <c r="G9" s="48">
        <v>750</v>
      </c>
      <c r="H9" s="48">
        <v>79363</v>
      </c>
      <c r="I9" s="48">
        <v>368</v>
      </c>
      <c r="J9" s="48">
        <v>562</v>
      </c>
      <c r="K9" s="48">
        <v>482</v>
      </c>
      <c r="L9" s="48">
        <v>277627</v>
      </c>
      <c r="M9" s="48">
        <v>693</v>
      </c>
      <c r="N9" s="48">
        <v>952</v>
      </c>
      <c r="O9" s="48">
        <v>805</v>
      </c>
      <c r="P9" s="48">
        <v>85736</v>
      </c>
      <c r="Q9" s="48">
        <v>578</v>
      </c>
      <c r="R9" s="48">
        <v>840</v>
      </c>
      <c r="S9" s="48">
        <v>741</v>
      </c>
      <c r="T9" s="68">
        <v>274912</v>
      </c>
      <c r="V9" s="49"/>
      <c r="W9" s="217"/>
      <c r="X9" s="217"/>
      <c r="Y9" s="217"/>
      <c r="Z9" s="217"/>
      <c r="AA9" s="217"/>
      <c r="AB9" s="217"/>
    </row>
    <row r="10" spans="1:28" ht="13.5" customHeight="1" x14ac:dyDescent="0.15">
      <c r="B10" s="32"/>
      <c r="C10" s="6">
        <v>23</v>
      </c>
      <c r="D10" s="16"/>
      <c r="E10" s="218">
        <v>703.5</v>
      </c>
      <c r="F10" s="218">
        <v>891.45</v>
      </c>
      <c r="G10" s="218">
        <v>825.00484333996712</v>
      </c>
      <c r="H10" s="218">
        <v>87952</v>
      </c>
      <c r="I10" s="218">
        <v>441</v>
      </c>
      <c r="J10" s="218">
        <v>627.9</v>
      </c>
      <c r="K10" s="218">
        <v>515.60213213053464</v>
      </c>
      <c r="L10" s="218">
        <v>233465.09999999998</v>
      </c>
      <c r="M10" s="218">
        <v>756</v>
      </c>
      <c r="N10" s="218">
        <v>929.25</v>
      </c>
      <c r="O10" s="218">
        <v>851.82957890489581</v>
      </c>
      <c r="P10" s="218">
        <v>84539</v>
      </c>
      <c r="Q10" s="218">
        <v>672</v>
      </c>
      <c r="R10" s="218">
        <v>903</v>
      </c>
      <c r="S10" s="218">
        <v>848.16181062504938</v>
      </c>
      <c r="T10" s="220">
        <v>177221.7</v>
      </c>
      <c r="V10" s="49"/>
      <c r="W10" s="8"/>
      <c r="X10" s="8"/>
      <c r="Y10" s="8"/>
      <c r="Z10" s="8"/>
      <c r="AA10" s="8"/>
    </row>
    <row r="11" spans="1:28" ht="13.5" customHeight="1" x14ac:dyDescent="0.15">
      <c r="A11" s="8"/>
      <c r="B11" s="31"/>
      <c r="C11" s="8">
        <v>11</v>
      </c>
      <c r="D11" s="15"/>
      <c r="E11" s="48">
        <v>819</v>
      </c>
      <c r="F11" s="48">
        <v>870.45</v>
      </c>
      <c r="G11" s="68">
        <v>851.96298031865047</v>
      </c>
      <c r="H11" s="48">
        <v>3588.6</v>
      </c>
      <c r="I11" s="48">
        <v>568.05000000000007</v>
      </c>
      <c r="J11" s="48">
        <v>627.9</v>
      </c>
      <c r="K11" s="48">
        <v>593.83535004321527</v>
      </c>
      <c r="L11" s="48">
        <v>25388.7</v>
      </c>
      <c r="M11" s="48">
        <v>819</v>
      </c>
      <c r="N11" s="48">
        <v>871.5</v>
      </c>
      <c r="O11" s="48">
        <v>847.03536524763967</v>
      </c>
      <c r="P11" s="48">
        <v>5080.7</v>
      </c>
      <c r="Q11" s="48">
        <v>787.5</v>
      </c>
      <c r="R11" s="48">
        <v>865.2</v>
      </c>
      <c r="S11" s="48">
        <v>803.67031276704836</v>
      </c>
      <c r="T11" s="68">
        <v>10239.6</v>
      </c>
      <c r="V11" s="8"/>
      <c r="W11" s="8"/>
      <c r="X11" s="8"/>
      <c r="Y11" s="8"/>
      <c r="Z11" s="8"/>
      <c r="AA11" s="8"/>
    </row>
    <row r="12" spans="1:28" ht="13.5" customHeight="1" x14ac:dyDescent="0.15">
      <c r="A12" s="8"/>
      <c r="B12" s="31"/>
      <c r="C12" s="8">
        <v>12</v>
      </c>
      <c r="D12" s="15"/>
      <c r="E12" s="48">
        <v>703.5</v>
      </c>
      <c r="F12" s="48">
        <v>841.05000000000007</v>
      </c>
      <c r="G12" s="48">
        <v>751.91080273892771</v>
      </c>
      <c r="H12" s="48">
        <v>6672.5</v>
      </c>
      <c r="I12" s="48">
        <v>441</v>
      </c>
      <c r="J12" s="68">
        <v>525</v>
      </c>
      <c r="K12" s="48">
        <v>488.18877202567978</v>
      </c>
      <c r="L12" s="48">
        <v>20452.900000000001</v>
      </c>
      <c r="M12" s="48">
        <v>756</v>
      </c>
      <c r="N12" s="48">
        <v>850.5</v>
      </c>
      <c r="O12" s="48">
        <v>811.25122732123805</v>
      </c>
      <c r="P12" s="48">
        <v>5139.7</v>
      </c>
      <c r="Q12" s="48">
        <v>672</v>
      </c>
      <c r="R12" s="48">
        <v>840</v>
      </c>
      <c r="S12" s="48">
        <v>788.78438684624155</v>
      </c>
      <c r="T12" s="68">
        <v>9158</v>
      </c>
      <c r="V12" s="8"/>
      <c r="W12" s="8"/>
      <c r="X12" s="8"/>
      <c r="Y12" s="8"/>
      <c r="Z12" s="8"/>
      <c r="AA12" s="8"/>
    </row>
    <row r="13" spans="1:28" ht="13.5" customHeight="1" x14ac:dyDescent="0.15">
      <c r="A13" s="8"/>
      <c r="B13" s="31" t="s">
        <v>166</v>
      </c>
      <c r="C13" s="8">
        <v>1</v>
      </c>
      <c r="D13" s="15" t="s">
        <v>160</v>
      </c>
      <c r="E13" s="48">
        <v>0</v>
      </c>
      <c r="F13" s="48">
        <v>0</v>
      </c>
      <c r="G13" s="48">
        <v>0</v>
      </c>
      <c r="H13" s="48">
        <v>3191.9</v>
      </c>
      <c r="I13" s="48">
        <v>0</v>
      </c>
      <c r="J13" s="48">
        <v>0</v>
      </c>
      <c r="K13" s="48">
        <v>0</v>
      </c>
      <c r="L13" s="48">
        <v>18071.8</v>
      </c>
      <c r="M13" s="48">
        <v>0</v>
      </c>
      <c r="N13" s="48">
        <v>0</v>
      </c>
      <c r="O13" s="48">
        <v>0</v>
      </c>
      <c r="P13" s="48">
        <v>2043</v>
      </c>
      <c r="Q13" s="48">
        <v>0</v>
      </c>
      <c r="R13" s="48">
        <v>0</v>
      </c>
      <c r="S13" s="48">
        <v>0</v>
      </c>
      <c r="T13" s="68">
        <v>6076</v>
      </c>
      <c r="V13" s="8"/>
      <c r="W13" s="8"/>
      <c r="X13" s="8"/>
      <c r="Y13" s="8"/>
      <c r="Z13" s="8"/>
      <c r="AA13" s="8"/>
    </row>
    <row r="14" spans="1:28" ht="13.5" customHeight="1" x14ac:dyDescent="0.15">
      <c r="A14" s="8"/>
      <c r="B14" s="31"/>
      <c r="C14" s="8">
        <v>2</v>
      </c>
      <c r="D14" s="15"/>
      <c r="E14" s="48">
        <v>0</v>
      </c>
      <c r="F14" s="48">
        <v>0</v>
      </c>
      <c r="G14" s="48">
        <v>0</v>
      </c>
      <c r="H14" s="48">
        <v>2969.8</v>
      </c>
      <c r="I14" s="48">
        <v>399</v>
      </c>
      <c r="J14" s="48">
        <v>525</v>
      </c>
      <c r="K14" s="48">
        <v>461.72227747634184</v>
      </c>
      <c r="L14" s="48">
        <v>22009.200000000001</v>
      </c>
      <c r="M14" s="48">
        <v>714</v>
      </c>
      <c r="N14" s="48">
        <v>871.5</v>
      </c>
      <c r="O14" s="48">
        <v>810.61860236220457</v>
      </c>
      <c r="P14" s="48">
        <v>2695</v>
      </c>
      <c r="Q14" s="48">
        <v>675.15</v>
      </c>
      <c r="R14" s="48">
        <v>840</v>
      </c>
      <c r="S14" s="48">
        <v>792.1846817691478</v>
      </c>
      <c r="T14" s="68">
        <v>12379.6</v>
      </c>
      <c r="V14" s="8"/>
      <c r="W14" s="8"/>
      <c r="X14" s="8"/>
      <c r="Y14" s="8"/>
      <c r="Z14" s="8"/>
      <c r="AA14" s="8"/>
    </row>
    <row r="15" spans="1:28" ht="13.5" customHeight="1" x14ac:dyDescent="0.15">
      <c r="A15" s="8"/>
      <c r="B15" s="31"/>
      <c r="C15" s="8">
        <v>3</v>
      </c>
      <c r="D15" s="15"/>
      <c r="E15" s="48">
        <v>672</v>
      </c>
      <c r="F15" s="48">
        <v>825.30000000000007</v>
      </c>
      <c r="G15" s="48">
        <v>724.17659137577016</v>
      </c>
      <c r="H15" s="48">
        <v>1371.8</v>
      </c>
      <c r="I15" s="48">
        <v>399</v>
      </c>
      <c r="J15" s="48">
        <v>525</v>
      </c>
      <c r="K15" s="48">
        <v>433.61387371761759</v>
      </c>
      <c r="L15" s="48">
        <v>16699.7</v>
      </c>
      <c r="M15" s="48">
        <v>0</v>
      </c>
      <c r="N15" s="48">
        <v>0</v>
      </c>
      <c r="O15" s="48">
        <v>0</v>
      </c>
      <c r="P15" s="48">
        <v>5917.9</v>
      </c>
      <c r="Q15" s="48">
        <v>693</v>
      </c>
      <c r="R15" s="48">
        <v>840</v>
      </c>
      <c r="S15" s="48">
        <v>763.55737791651245</v>
      </c>
      <c r="T15" s="68">
        <v>3590.1</v>
      </c>
      <c r="V15" s="8"/>
      <c r="W15" s="8"/>
      <c r="X15" s="8"/>
      <c r="Y15" s="8"/>
      <c r="Z15" s="8"/>
      <c r="AA15" s="8"/>
    </row>
    <row r="16" spans="1:28" ht="13.5" customHeight="1" x14ac:dyDescent="0.15">
      <c r="A16" s="8"/>
      <c r="B16" s="31"/>
      <c r="C16" s="8">
        <v>4</v>
      </c>
      <c r="D16" s="15"/>
      <c r="E16" s="48">
        <v>661.5</v>
      </c>
      <c r="F16" s="48">
        <v>829.5</v>
      </c>
      <c r="G16" s="48">
        <v>721.86555658341047</v>
      </c>
      <c r="H16" s="48">
        <v>1461.3</v>
      </c>
      <c r="I16" s="48">
        <v>399</v>
      </c>
      <c r="J16" s="48">
        <v>525</v>
      </c>
      <c r="K16" s="48">
        <v>422.89363018957857</v>
      </c>
      <c r="L16" s="48">
        <v>25451.7</v>
      </c>
      <c r="M16" s="48">
        <v>682.5</v>
      </c>
      <c r="N16" s="48">
        <v>871.5</v>
      </c>
      <c r="O16" s="48">
        <v>755.89493799038212</v>
      </c>
      <c r="P16" s="48">
        <v>9291.5</v>
      </c>
      <c r="Q16" s="48">
        <v>661.5</v>
      </c>
      <c r="R16" s="48">
        <v>840</v>
      </c>
      <c r="S16" s="48">
        <v>754.93213523715724</v>
      </c>
      <c r="T16" s="68">
        <v>3996.1</v>
      </c>
      <c r="V16" s="8"/>
      <c r="W16" s="8"/>
      <c r="X16" s="8"/>
      <c r="Y16" s="8"/>
      <c r="Z16" s="8"/>
      <c r="AA16" s="8"/>
    </row>
    <row r="17" spans="1:27" ht="13.5" customHeight="1" x14ac:dyDescent="0.15">
      <c r="A17" s="8"/>
      <c r="B17" s="31"/>
      <c r="C17" s="8">
        <v>5</v>
      </c>
      <c r="D17" s="15"/>
      <c r="E17" s="48">
        <v>661.5</v>
      </c>
      <c r="F17" s="48">
        <v>810.6</v>
      </c>
      <c r="G17" s="48">
        <v>724.73777744451127</v>
      </c>
      <c r="H17" s="48">
        <v>2024.8</v>
      </c>
      <c r="I17" s="48">
        <v>409.5</v>
      </c>
      <c r="J17" s="48">
        <v>514.5</v>
      </c>
      <c r="K17" s="48">
        <v>458.97644051860021</v>
      </c>
      <c r="L17" s="48">
        <v>25350.9</v>
      </c>
      <c r="M17" s="48">
        <v>714</v>
      </c>
      <c r="N17" s="48">
        <v>829.5</v>
      </c>
      <c r="O17" s="48">
        <v>749.27310712847361</v>
      </c>
      <c r="P17" s="48">
        <v>4326.8999999999996</v>
      </c>
      <c r="Q17" s="48">
        <v>624.75</v>
      </c>
      <c r="R17" s="48">
        <v>787.5</v>
      </c>
      <c r="S17" s="68">
        <v>655.56569531856178</v>
      </c>
      <c r="T17" s="68">
        <v>21327.5</v>
      </c>
      <c r="V17" s="8"/>
      <c r="W17" s="8"/>
      <c r="X17" s="8"/>
      <c r="Y17" s="8"/>
      <c r="Z17" s="8"/>
      <c r="AA17" s="8"/>
    </row>
    <row r="18" spans="1:27" ht="13.5" customHeight="1" x14ac:dyDescent="0.15">
      <c r="A18" s="8"/>
      <c r="B18" s="31"/>
      <c r="C18" s="8">
        <v>6</v>
      </c>
      <c r="D18" s="15"/>
      <c r="E18" s="48">
        <v>682.5</v>
      </c>
      <c r="F18" s="48">
        <v>787.5</v>
      </c>
      <c r="G18" s="68">
        <v>744.34600347523906</v>
      </c>
      <c r="H18" s="48">
        <v>1696.1</v>
      </c>
      <c r="I18" s="48">
        <v>399</v>
      </c>
      <c r="J18" s="48">
        <v>504</v>
      </c>
      <c r="K18" s="48">
        <v>449.82432881722241</v>
      </c>
      <c r="L18" s="48">
        <v>42434.1</v>
      </c>
      <c r="M18" s="48">
        <v>714</v>
      </c>
      <c r="N18" s="48">
        <v>787.5</v>
      </c>
      <c r="O18" s="48">
        <v>758.8964604002017</v>
      </c>
      <c r="P18" s="48">
        <v>4204.7</v>
      </c>
      <c r="Q18" s="68">
        <v>630</v>
      </c>
      <c r="R18" s="48">
        <v>756</v>
      </c>
      <c r="S18" s="48">
        <v>683.72419951688346</v>
      </c>
      <c r="T18" s="68">
        <v>9998.7999999999993</v>
      </c>
      <c r="V18" s="8"/>
      <c r="W18" s="8"/>
      <c r="X18" s="8"/>
      <c r="Y18" s="8"/>
      <c r="Z18" s="8"/>
      <c r="AA18" s="8"/>
    </row>
    <row r="19" spans="1:27" ht="13.5" customHeight="1" x14ac:dyDescent="0.15">
      <c r="A19" s="8"/>
      <c r="B19" s="31"/>
      <c r="C19" s="8">
        <v>7</v>
      </c>
      <c r="D19" s="15"/>
      <c r="E19" s="48">
        <v>672</v>
      </c>
      <c r="F19" s="48">
        <v>808.5</v>
      </c>
      <c r="G19" s="48">
        <v>717.39124840905299</v>
      </c>
      <c r="H19" s="48">
        <v>5059.6000000000004</v>
      </c>
      <c r="I19" s="48">
        <v>420</v>
      </c>
      <c r="J19" s="48">
        <v>514.5</v>
      </c>
      <c r="K19" s="48">
        <v>466.04779628401377</v>
      </c>
      <c r="L19" s="48">
        <v>48820.7</v>
      </c>
      <c r="M19" s="48">
        <v>630</v>
      </c>
      <c r="N19" s="48">
        <v>819</v>
      </c>
      <c r="O19" s="48">
        <v>737.49398804325915</v>
      </c>
      <c r="P19" s="48">
        <v>8045.8</v>
      </c>
      <c r="Q19" s="48">
        <v>598.5</v>
      </c>
      <c r="R19" s="48">
        <v>777</v>
      </c>
      <c r="S19" s="48">
        <v>669.58756452731325</v>
      </c>
      <c r="T19" s="68">
        <v>7431.6</v>
      </c>
      <c r="V19" s="8"/>
      <c r="W19" s="8"/>
      <c r="X19" s="8"/>
      <c r="Y19" s="8"/>
      <c r="Z19" s="8"/>
      <c r="AA19" s="8"/>
    </row>
    <row r="20" spans="1:27" ht="13.5" customHeight="1" x14ac:dyDescent="0.15">
      <c r="A20" s="8"/>
      <c r="B20" s="31"/>
      <c r="C20" s="8">
        <v>8</v>
      </c>
      <c r="D20" s="15"/>
      <c r="E20" s="48">
        <v>672</v>
      </c>
      <c r="F20" s="48">
        <v>819</v>
      </c>
      <c r="G20" s="48">
        <v>749.184030374504</v>
      </c>
      <c r="H20" s="48">
        <v>2470.8000000000002</v>
      </c>
      <c r="I20" s="48">
        <v>430.5</v>
      </c>
      <c r="J20" s="48">
        <v>523.95000000000005</v>
      </c>
      <c r="K20" s="48">
        <v>479.34013621067868</v>
      </c>
      <c r="L20" s="48">
        <v>35022.800000000003</v>
      </c>
      <c r="M20" s="48">
        <v>630</v>
      </c>
      <c r="N20" s="48">
        <v>819</v>
      </c>
      <c r="O20" s="48">
        <v>732.513151115146</v>
      </c>
      <c r="P20" s="48">
        <v>7976.6</v>
      </c>
      <c r="Q20" s="48">
        <v>609</v>
      </c>
      <c r="R20" s="48">
        <v>777</v>
      </c>
      <c r="S20" s="48">
        <v>672.0639274987775</v>
      </c>
      <c r="T20" s="68">
        <v>11098.3</v>
      </c>
      <c r="V20" s="8"/>
      <c r="W20" s="8"/>
      <c r="X20" s="8"/>
      <c r="Y20" s="8"/>
      <c r="Z20" s="8"/>
      <c r="AA20" s="8"/>
    </row>
    <row r="21" spans="1:27" ht="13.5" customHeight="1" x14ac:dyDescent="0.15">
      <c r="A21" s="8"/>
      <c r="B21" s="31"/>
      <c r="C21" s="8">
        <v>9</v>
      </c>
      <c r="D21" s="15"/>
      <c r="E21" s="48">
        <v>690.9</v>
      </c>
      <c r="F21" s="48">
        <v>796.95</v>
      </c>
      <c r="G21" s="48">
        <v>748.84560099132602</v>
      </c>
      <c r="H21" s="48">
        <v>1695.9</v>
      </c>
      <c r="I21" s="48">
        <v>399</v>
      </c>
      <c r="J21" s="48">
        <v>514.5</v>
      </c>
      <c r="K21" s="48">
        <v>458.68296898638425</v>
      </c>
      <c r="L21" s="48">
        <v>27545.8</v>
      </c>
      <c r="M21" s="48">
        <v>693</v>
      </c>
      <c r="N21" s="48">
        <v>819</v>
      </c>
      <c r="O21" s="48">
        <v>740.66292583645611</v>
      </c>
      <c r="P21" s="48">
        <v>8116.9</v>
      </c>
      <c r="Q21" s="48">
        <v>609</v>
      </c>
      <c r="R21" s="48">
        <v>777</v>
      </c>
      <c r="S21" s="48">
        <v>690.64823143942192</v>
      </c>
      <c r="T21" s="68">
        <v>8450</v>
      </c>
      <c r="V21" s="8"/>
      <c r="W21" s="8"/>
      <c r="X21" s="8"/>
      <c r="Y21" s="8"/>
      <c r="Z21" s="8"/>
      <c r="AA21" s="8"/>
    </row>
    <row r="22" spans="1:27" ht="13.5" customHeight="1" x14ac:dyDescent="0.15">
      <c r="A22" s="8"/>
      <c r="B22" s="31"/>
      <c r="C22" s="8">
        <v>10</v>
      </c>
      <c r="D22" s="15"/>
      <c r="E22" s="48">
        <v>693</v>
      </c>
      <c r="F22" s="48">
        <v>810.6</v>
      </c>
      <c r="G22" s="48">
        <v>727.63323353293413</v>
      </c>
      <c r="H22" s="48">
        <v>12578.1</v>
      </c>
      <c r="I22" s="48">
        <v>399</v>
      </c>
      <c r="J22" s="48">
        <v>514.5</v>
      </c>
      <c r="K22" s="48">
        <v>461.29925598758257</v>
      </c>
      <c r="L22" s="48">
        <v>34271.599999999999</v>
      </c>
      <c r="M22" s="48">
        <v>682.5</v>
      </c>
      <c r="N22" s="48">
        <v>820.05000000000007</v>
      </c>
      <c r="O22" s="48">
        <v>717.28353198469119</v>
      </c>
      <c r="P22" s="48">
        <v>9786.1</v>
      </c>
      <c r="Q22" s="48">
        <v>630</v>
      </c>
      <c r="R22" s="48">
        <v>777</v>
      </c>
      <c r="S22" s="68">
        <v>664.71441400197239</v>
      </c>
      <c r="T22" s="68">
        <v>9894.1</v>
      </c>
      <c r="V22" s="8"/>
      <c r="W22" s="8"/>
      <c r="X22" s="8"/>
      <c r="Y22" s="8"/>
      <c r="Z22" s="8"/>
      <c r="AA22" s="8"/>
    </row>
    <row r="23" spans="1:27" ht="13.5" customHeight="1" x14ac:dyDescent="0.15">
      <c r="A23" s="8"/>
      <c r="B23" s="32"/>
      <c r="C23" s="6">
        <v>11</v>
      </c>
      <c r="D23" s="16"/>
      <c r="E23" s="50">
        <v>634.20000000000005</v>
      </c>
      <c r="F23" s="50">
        <v>808.5</v>
      </c>
      <c r="G23" s="50">
        <v>698.6523210070809</v>
      </c>
      <c r="H23" s="50">
        <v>6700.6</v>
      </c>
      <c r="I23" s="50">
        <v>441</v>
      </c>
      <c r="J23" s="50">
        <v>519.75</v>
      </c>
      <c r="K23" s="50">
        <v>474.31272760378732</v>
      </c>
      <c r="L23" s="50">
        <v>42987.6</v>
      </c>
      <c r="M23" s="50">
        <v>579.6</v>
      </c>
      <c r="N23" s="50">
        <v>821.1</v>
      </c>
      <c r="O23" s="50">
        <v>705.95173847067349</v>
      </c>
      <c r="P23" s="50">
        <v>11954.9</v>
      </c>
      <c r="Q23" s="50">
        <v>525</v>
      </c>
      <c r="R23" s="50">
        <v>787.5</v>
      </c>
      <c r="S23" s="50">
        <v>647.42363592633308</v>
      </c>
      <c r="T23" s="52">
        <v>4510.3999999999996</v>
      </c>
      <c r="V23" s="8"/>
      <c r="W23" s="8"/>
      <c r="X23" s="8"/>
      <c r="Y23" s="8"/>
      <c r="Z23" s="8"/>
      <c r="AA23" s="8"/>
    </row>
    <row r="24" spans="1:27" ht="13.5" customHeight="1" x14ac:dyDescent="0.15">
      <c r="B24" s="115"/>
      <c r="C24" s="170" t="s">
        <v>59</v>
      </c>
      <c r="D24" s="171"/>
      <c r="E24" s="97" t="s">
        <v>150</v>
      </c>
      <c r="F24" s="172"/>
      <c r="G24" s="172"/>
      <c r="H24" s="173"/>
      <c r="I24" s="97" t="s">
        <v>151</v>
      </c>
      <c r="J24" s="172"/>
      <c r="K24" s="172"/>
      <c r="L24" s="173"/>
      <c r="M24" s="7"/>
      <c r="N24" s="8"/>
      <c r="O24" s="8"/>
      <c r="P24" s="8"/>
      <c r="Q24" s="8"/>
      <c r="R24" s="8"/>
      <c r="S24" s="8"/>
      <c r="T24" s="8"/>
      <c r="V24" s="217"/>
      <c r="W24" s="217"/>
      <c r="X24" s="8"/>
      <c r="Y24" s="8"/>
      <c r="Z24" s="8"/>
      <c r="AA24" s="8"/>
    </row>
    <row r="25" spans="1:27" ht="13.5" customHeight="1" x14ac:dyDescent="0.15">
      <c r="B25" s="78" t="s">
        <v>134</v>
      </c>
      <c r="C25" s="79"/>
      <c r="D25" s="40"/>
      <c r="E25" s="94" t="s">
        <v>6</v>
      </c>
      <c r="F25" s="94" t="s">
        <v>2</v>
      </c>
      <c r="G25" s="95" t="s">
        <v>7</v>
      </c>
      <c r="H25" s="94" t="s">
        <v>5</v>
      </c>
      <c r="I25" s="94" t="s">
        <v>6</v>
      </c>
      <c r="J25" s="94" t="s">
        <v>2</v>
      </c>
      <c r="K25" s="95" t="s">
        <v>7</v>
      </c>
      <c r="L25" s="94" t="s">
        <v>5</v>
      </c>
      <c r="M25" s="7"/>
      <c r="N25" s="8"/>
      <c r="O25" s="8"/>
      <c r="P25" s="8"/>
      <c r="Q25" s="8"/>
      <c r="R25" s="8"/>
      <c r="S25" s="8"/>
      <c r="T25" s="49"/>
      <c r="U25" s="8"/>
      <c r="V25" s="217"/>
      <c r="W25" s="217"/>
      <c r="X25" s="8"/>
      <c r="Y25" s="8"/>
      <c r="Z25" s="8"/>
      <c r="AA25" s="8"/>
    </row>
    <row r="26" spans="1:27" ht="13.5" customHeight="1" x14ac:dyDescent="0.15">
      <c r="B26" s="55" t="s">
        <v>57</v>
      </c>
      <c r="C26" s="8">
        <v>20</v>
      </c>
      <c r="D26" s="33" t="s">
        <v>58</v>
      </c>
      <c r="E26" s="48">
        <v>462</v>
      </c>
      <c r="F26" s="48">
        <v>683</v>
      </c>
      <c r="G26" s="48">
        <v>585</v>
      </c>
      <c r="H26" s="48">
        <v>512913</v>
      </c>
      <c r="I26" s="48">
        <v>840</v>
      </c>
      <c r="J26" s="48">
        <v>1019</v>
      </c>
      <c r="K26" s="48">
        <v>926</v>
      </c>
      <c r="L26" s="48">
        <v>25826</v>
      </c>
      <c r="M26" s="7"/>
      <c r="N26" s="8"/>
      <c r="O26" s="8"/>
      <c r="P26" s="8"/>
      <c r="Q26" s="8"/>
      <c r="R26" s="8"/>
      <c r="S26" s="8"/>
      <c r="T26" s="49"/>
      <c r="U26" s="8"/>
      <c r="V26" s="217"/>
      <c r="W26" s="217"/>
      <c r="X26" s="8"/>
      <c r="Y26" s="8"/>
      <c r="Z26" s="8"/>
      <c r="AA26" s="8"/>
    </row>
    <row r="27" spans="1:27" ht="13.5" customHeight="1" x14ac:dyDescent="0.15">
      <c r="B27" s="31"/>
      <c r="C27" s="8">
        <v>21</v>
      </c>
      <c r="D27" s="15"/>
      <c r="E27" s="48">
        <v>388</v>
      </c>
      <c r="F27" s="48">
        <v>599</v>
      </c>
      <c r="G27" s="48">
        <v>474</v>
      </c>
      <c r="H27" s="48">
        <v>631740</v>
      </c>
      <c r="I27" s="48">
        <v>683</v>
      </c>
      <c r="J27" s="48">
        <v>893</v>
      </c>
      <c r="K27" s="48">
        <v>842</v>
      </c>
      <c r="L27" s="48">
        <v>24958</v>
      </c>
      <c r="M27" s="7"/>
      <c r="N27" s="8"/>
      <c r="O27" s="8"/>
      <c r="P27" s="8"/>
      <c r="Q27" s="8"/>
      <c r="R27" s="8"/>
      <c r="S27" s="8"/>
      <c r="T27" s="49"/>
      <c r="U27" s="8"/>
      <c r="V27" s="217"/>
      <c r="W27" s="217"/>
      <c r="X27" s="8"/>
      <c r="Y27" s="8"/>
      <c r="Z27" s="8"/>
      <c r="AA27" s="8"/>
    </row>
    <row r="28" spans="1:27" ht="13.5" customHeight="1" x14ac:dyDescent="0.15">
      <c r="B28" s="31"/>
      <c r="C28" s="8">
        <v>22</v>
      </c>
      <c r="D28" s="15"/>
      <c r="E28" s="48">
        <v>399</v>
      </c>
      <c r="F28" s="48">
        <v>651</v>
      </c>
      <c r="G28" s="48">
        <v>491</v>
      </c>
      <c r="H28" s="48">
        <v>356883</v>
      </c>
      <c r="I28" s="48">
        <v>704</v>
      </c>
      <c r="J28" s="48">
        <v>945</v>
      </c>
      <c r="K28" s="48">
        <v>844</v>
      </c>
      <c r="L28" s="68">
        <v>35811</v>
      </c>
      <c r="M28" s="7"/>
      <c r="N28" s="8"/>
      <c r="O28" s="8"/>
      <c r="P28" s="8"/>
      <c r="Q28" s="8"/>
      <c r="R28" s="8"/>
      <c r="S28" s="8"/>
      <c r="T28" s="49"/>
      <c r="U28" s="8"/>
      <c r="V28" s="217"/>
      <c r="W28" s="217"/>
      <c r="X28" s="8"/>
      <c r="Y28" s="8"/>
      <c r="Z28" s="8"/>
      <c r="AA28" s="8"/>
    </row>
    <row r="29" spans="1:27" ht="13.5" customHeight="1" x14ac:dyDescent="0.15">
      <c r="B29" s="32"/>
      <c r="C29" s="6">
        <v>23</v>
      </c>
      <c r="D29" s="16"/>
      <c r="E29" s="230">
        <v>462</v>
      </c>
      <c r="F29" s="230">
        <v>714</v>
      </c>
      <c r="G29" s="230">
        <v>535.01729826075541</v>
      </c>
      <c r="H29" s="230">
        <v>454782.89999999991</v>
      </c>
      <c r="I29" s="230">
        <v>735</v>
      </c>
      <c r="J29" s="230">
        <v>1029</v>
      </c>
      <c r="K29" s="230">
        <v>886.83511957027008</v>
      </c>
      <c r="L29" s="231">
        <v>38550.700000000004</v>
      </c>
      <c r="M29" s="8"/>
      <c r="N29" s="8"/>
      <c r="O29" s="8"/>
      <c r="P29" s="8"/>
      <c r="Q29" s="8"/>
      <c r="R29" s="8"/>
      <c r="S29" s="8"/>
      <c r="T29" s="49"/>
      <c r="U29" s="8"/>
      <c r="V29" s="8"/>
      <c r="W29" s="8"/>
      <c r="X29" s="8"/>
      <c r="Y29" s="8"/>
      <c r="Z29" s="8"/>
      <c r="AA29" s="8"/>
    </row>
    <row r="30" spans="1:27" ht="13.5" customHeight="1" x14ac:dyDescent="0.15">
      <c r="B30" s="31"/>
      <c r="C30" s="8">
        <v>11</v>
      </c>
      <c r="D30" s="15"/>
      <c r="E30" s="48">
        <v>567</v>
      </c>
      <c r="F30" s="48">
        <v>714</v>
      </c>
      <c r="G30" s="48">
        <v>602.50615384615378</v>
      </c>
      <c r="H30" s="48">
        <v>26654.5</v>
      </c>
      <c r="I30" s="48">
        <v>871.5</v>
      </c>
      <c r="J30" s="48">
        <v>971.25</v>
      </c>
      <c r="K30" s="48">
        <v>902.17109317681593</v>
      </c>
      <c r="L30" s="68">
        <v>879.6</v>
      </c>
      <c r="M30" s="8"/>
      <c r="N30" s="8"/>
      <c r="O30" s="8"/>
      <c r="P30" s="8"/>
      <c r="Q30" s="8"/>
      <c r="R30" s="8"/>
      <c r="S30" s="8"/>
      <c r="T30" s="8"/>
    </row>
    <row r="31" spans="1:27" ht="13.5" customHeight="1" x14ac:dyDescent="0.15">
      <c r="B31" s="31"/>
      <c r="C31" s="8">
        <v>12</v>
      </c>
      <c r="D31" s="15"/>
      <c r="E31" s="48">
        <v>483</v>
      </c>
      <c r="F31" s="48">
        <v>564.9</v>
      </c>
      <c r="G31" s="48">
        <v>507.8706486214698</v>
      </c>
      <c r="H31" s="48">
        <v>30231.4</v>
      </c>
      <c r="I31" s="48">
        <v>735</v>
      </c>
      <c r="J31" s="48">
        <v>871.5</v>
      </c>
      <c r="K31" s="48">
        <v>855.01542857142863</v>
      </c>
      <c r="L31" s="48">
        <v>1153.7</v>
      </c>
      <c r="M31" s="8"/>
      <c r="N31" s="8"/>
      <c r="O31" s="8"/>
      <c r="P31" s="8"/>
      <c r="Q31" s="8"/>
      <c r="R31" s="8"/>
      <c r="S31" s="8"/>
      <c r="T31" s="8"/>
    </row>
    <row r="32" spans="1:27" ht="13.5" customHeight="1" x14ac:dyDescent="0.15">
      <c r="B32" s="31" t="s">
        <v>166</v>
      </c>
      <c r="C32" s="8">
        <v>1</v>
      </c>
      <c r="D32" s="15" t="s">
        <v>160</v>
      </c>
      <c r="E32" s="48">
        <v>0</v>
      </c>
      <c r="F32" s="48">
        <v>0</v>
      </c>
      <c r="G32" s="48">
        <v>0</v>
      </c>
      <c r="H32" s="48">
        <v>28026.6</v>
      </c>
      <c r="I32" s="48">
        <v>0</v>
      </c>
      <c r="J32" s="48">
        <v>0</v>
      </c>
      <c r="K32" s="48">
        <v>0</v>
      </c>
      <c r="L32" s="68">
        <v>2144.1999999999998</v>
      </c>
      <c r="M32" s="8"/>
      <c r="N32" s="8"/>
      <c r="O32" s="8"/>
      <c r="P32" s="8"/>
      <c r="Q32" s="8"/>
      <c r="R32" s="8"/>
      <c r="S32" s="8"/>
      <c r="T32" s="8"/>
    </row>
    <row r="33" spans="2:20" ht="13.5" customHeight="1" x14ac:dyDescent="0.15">
      <c r="B33" s="31"/>
      <c r="C33" s="8">
        <v>2</v>
      </c>
      <c r="D33" s="15"/>
      <c r="E33" s="48">
        <v>420</v>
      </c>
      <c r="F33" s="48">
        <v>564.9</v>
      </c>
      <c r="G33" s="48">
        <v>460.79636294319482</v>
      </c>
      <c r="H33" s="48">
        <v>45964.5</v>
      </c>
      <c r="I33" s="48">
        <v>682.5</v>
      </c>
      <c r="J33" s="48">
        <v>871.5</v>
      </c>
      <c r="K33" s="48">
        <v>795.98057256156994</v>
      </c>
      <c r="L33" s="68">
        <v>3140.1</v>
      </c>
      <c r="M33" s="8"/>
      <c r="N33" s="8"/>
      <c r="O33" s="8"/>
      <c r="P33" s="8"/>
      <c r="Q33" s="8"/>
      <c r="R33" s="8"/>
      <c r="S33" s="8"/>
      <c r="T33" s="8"/>
    </row>
    <row r="34" spans="2:20" ht="13.5" customHeight="1" x14ac:dyDescent="0.15">
      <c r="B34" s="31"/>
      <c r="C34" s="8">
        <v>3</v>
      </c>
      <c r="D34" s="15"/>
      <c r="E34" s="48">
        <v>420</v>
      </c>
      <c r="F34" s="48">
        <v>564.9</v>
      </c>
      <c r="G34" s="48">
        <v>461.36536214156155</v>
      </c>
      <c r="H34" s="48">
        <v>40318.699999999997</v>
      </c>
      <c r="I34" s="48">
        <v>682.5</v>
      </c>
      <c r="J34" s="48">
        <v>882</v>
      </c>
      <c r="K34" s="48">
        <v>815.15413292426217</v>
      </c>
      <c r="L34" s="68">
        <v>4099.7</v>
      </c>
      <c r="M34" s="8"/>
      <c r="N34" s="8"/>
      <c r="O34" s="8"/>
      <c r="P34" s="8"/>
      <c r="Q34" s="8"/>
      <c r="R34" s="8"/>
      <c r="S34" s="8"/>
      <c r="T34" s="8"/>
    </row>
    <row r="35" spans="2:20" ht="13.5" customHeight="1" x14ac:dyDescent="0.15">
      <c r="B35" s="31"/>
      <c r="C35" s="8">
        <v>4</v>
      </c>
      <c r="D35" s="15"/>
      <c r="E35" s="48">
        <v>409.5</v>
      </c>
      <c r="F35" s="48">
        <v>551.25</v>
      </c>
      <c r="G35" s="48">
        <v>454.53743232573885</v>
      </c>
      <c r="H35" s="48">
        <v>41420.9</v>
      </c>
      <c r="I35" s="48">
        <v>717.15</v>
      </c>
      <c r="J35" s="48">
        <v>890.40000000000009</v>
      </c>
      <c r="K35" s="48">
        <v>782.03742701253941</v>
      </c>
      <c r="L35" s="68">
        <v>1293</v>
      </c>
      <c r="M35" s="8"/>
      <c r="N35" s="8"/>
      <c r="O35" s="8"/>
      <c r="P35" s="8"/>
      <c r="Q35" s="8"/>
      <c r="R35" s="8"/>
      <c r="S35" s="8"/>
      <c r="T35" s="8"/>
    </row>
    <row r="36" spans="2:20" ht="13.5" customHeight="1" x14ac:dyDescent="0.15">
      <c r="B36" s="31"/>
      <c r="C36" s="8">
        <v>5</v>
      </c>
      <c r="D36" s="15"/>
      <c r="E36" s="48">
        <v>430.5</v>
      </c>
      <c r="F36" s="48">
        <v>550.20000000000005</v>
      </c>
      <c r="G36" s="48">
        <v>462.44836317362314</v>
      </c>
      <c r="H36" s="68">
        <v>74168.7</v>
      </c>
      <c r="I36" s="48">
        <v>656.25</v>
      </c>
      <c r="J36" s="48">
        <v>871.5</v>
      </c>
      <c r="K36" s="48">
        <v>813.81248685704668</v>
      </c>
      <c r="L36" s="68">
        <v>2782.5</v>
      </c>
      <c r="M36" s="8"/>
      <c r="N36" s="8"/>
      <c r="O36" s="8"/>
      <c r="P36" s="8"/>
      <c r="Q36" s="8"/>
      <c r="R36" s="8"/>
      <c r="S36" s="8"/>
      <c r="T36" s="8"/>
    </row>
    <row r="37" spans="2:20" ht="13.5" customHeight="1" x14ac:dyDescent="0.15">
      <c r="B37" s="31"/>
      <c r="C37" s="8">
        <v>6</v>
      </c>
      <c r="D37" s="15"/>
      <c r="E37" s="48">
        <v>409.5</v>
      </c>
      <c r="F37" s="48">
        <v>506.1</v>
      </c>
      <c r="G37" s="48">
        <v>468.93452072370968</v>
      </c>
      <c r="H37" s="48">
        <v>48344.5</v>
      </c>
      <c r="I37" s="48">
        <v>724.5</v>
      </c>
      <c r="J37" s="48">
        <v>840</v>
      </c>
      <c r="K37" s="48">
        <v>790.99246323529405</v>
      </c>
      <c r="L37" s="68">
        <v>2557.6</v>
      </c>
      <c r="M37" s="8"/>
      <c r="N37" s="8"/>
      <c r="O37" s="8"/>
      <c r="P37" s="8"/>
      <c r="Q37" s="8"/>
      <c r="R37" s="8"/>
      <c r="S37" s="8"/>
      <c r="T37" s="8"/>
    </row>
    <row r="38" spans="2:20" ht="13.5" customHeight="1" x14ac:dyDescent="0.15">
      <c r="B38" s="31"/>
      <c r="C38" s="8">
        <v>7</v>
      </c>
      <c r="D38" s="15"/>
      <c r="E38" s="48">
        <v>441</v>
      </c>
      <c r="F38" s="48">
        <v>514.5</v>
      </c>
      <c r="G38" s="48">
        <v>474.55776629481142</v>
      </c>
      <c r="H38" s="48">
        <v>40566.699999999997</v>
      </c>
      <c r="I38" s="48">
        <v>840</v>
      </c>
      <c r="J38" s="48">
        <v>871.5</v>
      </c>
      <c r="K38" s="48">
        <v>854.24462164187105</v>
      </c>
      <c r="L38" s="68">
        <v>1412</v>
      </c>
      <c r="M38" s="8"/>
      <c r="N38" s="8"/>
      <c r="O38" s="8"/>
      <c r="P38" s="8"/>
      <c r="Q38" s="8"/>
      <c r="R38" s="8"/>
      <c r="S38" s="8"/>
      <c r="T38" s="8"/>
    </row>
    <row r="39" spans="2:20" ht="13.5" customHeight="1" x14ac:dyDescent="0.15">
      <c r="B39" s="31"/>
      <c r="C39" s="8">
        <v>8</v>
      </c>
      <c r="D39" s="15"/>
      <c r="E39" s="48">
        <v>441</v>
      </c>
      <c r="F39" s="48">
        <v>514.5</v>
      </c>
      <c r="G39" s="48">
        <v>471.87452415255854</v>
      </c>
      <c r="H39" s="48">
        <v>30932.799999999999</v>
      </c>
      <c r="I39" s="48">
        <v>679.35</v>
      </c>
      <c r="J39" s="48">
        <v>861</v>
      </c>
      <c r="K39" s="48">
        <v>821.34087492483479</v>
      </c>
      <c r="L39" s="68">
        <v>2214</v>
      </c>
      <c r="M39" s="8"/>
      <c r="N39" s="8"/>
      <c r="O39" s="8"/>
      <c r="P39" s="8"/>
      <c r="Q39" s="8"/>
      <c r="R39" s="8"/>
      <c r="S39" s="8"/>
      <c r="T39" s="8"/>
    </row>
    <row r="40" spans="2:20" ht="13.5" customHeight="1" x14ac:dyDescent="0.15">
      <c r="B40" s="31"/>
      <c r="C40" s="8">
        <v>9</v>
      </c>
      <c r="D40" s="15"/>
      <c r="E40" s="48">
        <v>420</v>
      </c>
      <c r="F40" s="48">
        <v>514.5</v>
      </c>
      <c r="G40" s="48">
        <v>454.08619695168858</v>
      </c>
      <c r="H40" s="48">
        <v>49896.1</v>
      </c>
      <c r="I40" s="48">
        <v>735</v>
      </c>
      <c r="J40" s="48">
        <v>854.7</v>
      </c>
      <c r="K40" s="48">
        <v>839.94859241126051</v>
      </c>
      <c r="L40" s="68">
        <v>902.8</v>
      </c>
      <c r="M40" s="8"/>
      <c r="N40" s="8"/>
      <c r="O40" s="8"/>
      <c r="P40" s="8"/>
      <c r="Q40" s="8"/>
      <c r="R40" s="8"/>
      <c r="S40" s="8"/>
      <c r="T40" s="8"/>
    </row>
    <row r="41" spans="2:20" ht="13.5" customHeight="1" x14ac:dyDescent="0.15">
      <c r="B41" s="31"/>
      <c r="C41" s="8">
        <v>10</v>
      </c>
      <c r="D41" s="15"/>
      <c r="E41" s="48">
        <v>420</v>
      </c>
      <c r="F41" s="48">
        <v>514.5</v>
      </c>
      <c r="G41" s="48">
        <v>449.37509343984124</v>
      </c>
      <c r="H41" s="48">
        <v>63189.599999999999</v>
      </c>
      <c r="I41" s="48">
        <v>840</v>
      </c>
      <c r="J41" s="48">
        <v>840</v>
      </c>
      <c r="K41" s="48">
        <v>840</v>
      </c>
      <c r="L41" s="68">
        <v>506.6</v>
      </c>
      <c r="M41" s="8"/>
      <c r="N41" s="8"/>
      <c r="O41" s="8"/>
      <c r="P41" s="8"/>
      <c r="Q41" s="8"/>
      <c r="R41" s="8"/>
      <c r="S41" s="8"/>
      <c r="T41" s="8"/>
    </row>
    <row r="42" spans="2:20" ht="13.5" customHeight="1" x14ac:dyDescent="0.15">
      <c r="B42" s="32"/>
      <c r="C42" s="6">
        <v>11</v>
      </c>
      <c r="D42" s="16"/>
      <c r="E42" s="50">
        <v>441</v>
      </c>
      <c r="F42" s="50">
        <v>514.5</v>
      </c>
      <c r="G42" s="50">
        <v>458.11901866391094</v>
      </c>
      <c r="H42" s="50">
        <v>53357.7</v>
      </c>
      <c r="I42" s="50">
        <v>640.5</v>
      </c>
      <c r="J42" s="50">
        <v>890.40000000000009</v>
      </c>
      <c r="K42" s="50">
        <v>828.56015891032916</v>
      </c>
      <c r="L42" s="52">
        <v>690.3</v>
      </c>
      <c r="M42" s="8"/>
      <c r="N42" s="8"/>
      <c r="O42" s="8"/>
      <c r="P42" s="8"/>
      <c r="Q42" s="8"/>
      <c r="R42" s="8"/>
      <c r="S42" s="8"/>
      <c r="T42" s="8"/>
    </row>
    <row r="43" spans="2:20" ht="3.75" customHeight="1" x14ac:dyDescent="0.15">
      <c r="B43" s="30"/>
      <c r="C43" s="174"/>
      <c r="D43" s="30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2:20" ht="12.75" customHeight="1" x14ac:dyDescent="0.15">
      <c r="B44" s="21" t="s">
        <v>23</v>
      </c>
      <c r="C44" s="19" t="s">
        <v>25</v>
      </c>
    </row>
    <row r="45" spans="2:20" ht="12.75" customHeight="1" x14ac:dyDescent="0.15">
      <c r="B45" s="22" t="s">
        <v>24</v>
      </c>
      <c r="C45" s="19" t="s">
        <v>22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AS64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5" style="19" customWidth="1"/>
    <col min="2" max="2" width="5.125" style="19" customWidth="1"/>
    <col min="3" max="3" width="2.5" style="19" customWidth="1"/>
    <col min="4" max="4" width="5.5" style="19" customWidth="1"/>
    <col min="5" max="5" width="4.875" style="19" customWidth="1"/>
    <col min="6" max="6" width="5.5" style="19" customWidth="1"/>
    <col min="7" max="7" width="5.875" style="19" customWidth="1"/>
    <col min="8" max="8" width="7.5" style="19" customWidth="1"/>
    <col min="9" max="9" width="6" style="19" customWidth="1"/>
    <col min="10" max="11" width="5.875" style="19" customWidth="1"/>
    <col min="12" max="12" width="8.125" style="19" customWidth="1"/>
    <col min="13" max="15" width="6" style="19" customWidth="1"/>
    <col min="16" max="16" width="8.125" style="19" customWidth="1"/>
    <col min="17" max="19" width="6" style="19" customWidth="1"/>
    <col min="20" max="20" width="7.75" style="19" customWidth="1"/>
    <col min="21" max="23" width="6" style="19" customWidth="1"/>
    <col min="24" max="24" width="8.125" style="19" customWidth="1"/>
    <col min="25" max="16384" width="7.5" style="19"/>
  </cols>
  <sheetData>
    <row r="1" spans="2:45" ht="15" customHeight="1" x14ac:dyDescent="0.15">
      <c r="B1" s="104"/>
      <c r="C1" s="104"/>
      <c r="D1" s="104"/>
    </row>
    <row r="2" spans="2:45" ht="12.75" customHeight="1" x14ac:dyDescent="0.15">
      <c r="B2" s="19" t="s">
        <v>50</v>
      </c>
      <c r="C2" s="37"/>
      <c r="D2" s="37"/>
    </row>
    <row r="3" spans="2:45" ht="12.75" customHeight="1" x14ac:dyDescent="0.15">
      <c r="B3" s="37"/>
      <c r="C3" s="37"/>
      <c r="D3" s="37"/>
      <c r="X3" s="23" t="s">
        <v>0</v>
      </c>
    </row>
    <row r="4" spans="2:45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</row>
    <row r="5" spans="2:45" ht="12" customHeight="1" x14ac:dyDescent="0.15">
      <c r="B5" s="4"/>
      <c r="C5" s="87" t="s">
        <v>59</v>
      </c>
      <c r="D5" s="88"/>
      <c r="E5" s="20" t="s">
        <v>115</v>
      </c>
      <c r="F5" s="59"/>
      <c r="G5" s="59"/>
      <c r="H5" s="65"/>
      <c r="I5" s="20" t="s">
        <v>116</v>
      </c>
      <c r="J5" s="59"/>
      <c r="K5" s="59"/>
      <c r="L5" s="65"/>
      <c r="M5" s="20" t="s">
        <v>117</v>
      </c>
      <c r="N5" s="59"/>
      <c r="O5" s="59"/>
      <c r="P5" s="65"/>
      <c r="Q5" s="20" t="s">
        <v>118</v>
      </c>
      <c r="R5" s="59"/>
      <c r="S5" s="59"/>
      <c r="T5" s="65"/>
      <c r="U5" s="20" t="s">
        <v>119</v>
      </c>
      <c r="V5" s="59"/>
      <c r="W5" s="59"/>
      <c r="X5" s="65"/>
      <c r="Z5" s="49"/>
      <c r="AA5" s="216"/>
      <c r="AB5" s="216"/>
      <c r="AC5" s="216"/>
      <c r="AD5" s="216"/>
      <c r="AE5" s="216"/>
      <c r="AF5" s="216"/>
      <c r="AG5" s="216"/>
      <c r="AH5" s="216"/>
      <c r="AI5" s="216"/>
      <c r="AJ5" s="216"/>
    </row>
    <row r="6" spans="2:45" ht="12" customHeight="1" x14ac:dyDescent="0.15"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U6" s="5"/>
      <c r="V6" s="89"/>
      <c r="W6" s="89"/>
      <c r="X6" s="90"/>
      <c r="Z6" s="49"/>
      <c r="AA6" s="217"/>
      <c r="AB6" s="217"/>
      <c r="AC6" s="217"/>
      <c r="AD6" s="217"/>
      <c r="AE6" s="217"/>
      <c r="AF6" s="217"/>
      <c r="AG6" s="217"/>
      <c r="AH6" s="217"/>
      <c r="AI6" s="217"/>
      <c r="AJ6" s="217"/>
    </row>
    <row r="7" spans="2:45" ht="12" customHeight="1" x14ac:dyDescent="0.15">
      <c r="B7" s="44" t="s">
        <v>106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49"/>
      <c r="AA7" s="217"/>
      <c r="AB7" s="217"/>
      <c r="AC7" s="217"/>
      <c r="AD7" s="217"/>
      <c r="AE7" s="217"/>
      <c r="AF7" s="217"/>
      <c r="AG7" s="217"/>
      <c r="AH7" s="217"/>
      <c r="AI7" s="217"/>
      <c r="AJ7" s="217"/>
    </row>
    <row r="8" spans="2:45" ht="12" customHeight="1" x14ac:dyDescent="0.15"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49"/>
      <c r="AA8" s="217"/>
      <c r="AB8" s="217"/>
      <c r="AC8" s="217"/>
      <c r="AD8" s="217"/>
      <c r="AE8" s="217"/>
      <c r="AF8" s="217"/>
      <c r="AG8" s="217"/>
      <c r="AH8" s="217"/>
      <c r="AI8" s="217"/>
      <c r="AJ8" s="217"/>
    </row>
    <row r="9" spans="2:45" ht="12" customHeight="1" x14ac:dyDescent="0.15">
      <c r="B9" s="55" t="s">
        <v>57</v>
      </c>
      <c r="C9" s="99">
        <v>21</v>
      </c>
      <c r="D9" s="33" t="s">
        <v>58</v>
      </c>
      <c r="E9" s="48">
        <v>578</v>
      </c>
      <c r="F9" s="48">
        <v>735</v>
      </c>
      <c r="G9" s="48">
        <v>650</v>
      </c>
      <c r="H9" s="48">
        <v>217226</v>
      </c>
      <c r="I9" s="48">
        <v>546</v>
      </c>
      <c r="J9" s="48">
        <v>735</v>
      </c>
      <c r="K9" s="48">
        <v>654</v>
      </c>
      <c r="L9" s="48">
        <v>1577725</v>
      </c>
      <c r="M9" s="48">
        <v>578</v>
      </c>
      <c r="N9" s="48">
        <v>777</v>
      </c>
      <c r="O9" s="48">
        <v>686</v>
      </c>
      <c r="P9" s="48">
        <v>716934</v>
      </c>
      <c r="Q9" s="48">
        <v>683</v>
      </c>
      <c r="R9" s="48">
        <v>966</v>
      </c>
      <c r="S9" s="48">
        <v>809</v>
      </c>
      <c r="T9" s="48">
        <v>310678</v>
      </c>
      <c r="U9" s="48">
        <v>557</v>
      </c>
      <c r="V9" s="48">
        <v>693</v>
      </c>
      <c r="W9" s="48">
        <v>638</v>
      </c>
      <c r="X9" s="48">
        <v>716355</v>
      </c>
      <c r="Z9" s="49"/>
      <c r="AA9" s="217"/>
      <c r="AB9" s="217"/>
      <c r="AC9" s="217"/>
      <c r="AD9" s="217"/>
      <c r="AE9" s="217"/>
      <c r="AF9" s="217"/>
      <c r="AG9" s="217"/>
      <c r="AH9" s="217"/>
      <c r="AI9" s="217"/>
      <c r="AJ9" s="217"/>
    </row>
    <row r="10" spans="2:45" ht="12" customHeight="1" x14ac:dyDescent="0.15">
      <c r="B10" s="31"/>
      <c r="C10" s="99">
        <v>22</v>
      </c>
      <c r="D10" s="15"/>
      <c r="E10" s="48">
        <v>617</v>
      </c>
      <c r="F10" s="48">
        <v>725</v>
      </c>
      <c r="G10" s="48">
        <v>643</v>
      </c>
      <c r="H10" s="48">
        <v>252963</v>
      </c>
      <c r="I10" s="48">
        <v>599</v>
      </c>
      <c r="J10" s="48">
        <v>756</v>
      </c>
      <c r="K10" s="48">
        <v>643</v>
      </c>
      <c r="L10" s="48">
        <v>1698241</v>
      </c>
      <c r="M10" s="48">
        <v>608</v>
      </c>
      <c r="N10" s="48">
        <v>767</v>
      </c>
      <c r="O10" s="48">
        <v>689</v>
      </c>
      <c r="P10" s="48">
        <v>1134277</v>
      </c>
      <c r="Q10" s="48">
        <v>698</v>
      </c>
      <c r="R10" s="48">
        <v>998</v>
      </c>
      <c r="S10" s="48">
        <v>784</v>
      </c>
      <c r="T10" s="48">
        <v>382904</v>
      </c>
      <c r="U10" s="48">
        <v>557</v>
      </c>
      <c r="V10" s="48">
        <v>698</v>
      </c>
      <c r="W10" s="48">
        <v>630</v>
      </c>
      <c r="X10" s="68">
        <v>584062</v>
      </c>
      <c r="Z10" s="49"/>
      <c r="AA10" s="8"/>
      <c r="AB10" s="8"/>
      <c r="AC10" s="8"/>
      <c r="AD10" s="8"/>
      <c r="AE10" s="8"/>
    </row>
    <row r="11" spans="2:45" ht="12" customHeight="1" x14ac:dyDescent="0.15">
      <c r="B11" s="32"/>
      <c r="C11" s="100">
        <v>23</v>
      </c>
      <c r="D11" s="16"/>
      <c r="E11" s="218">
        <v>570</v>
      </c>
      <c r="F11" s="218">
        <v>690.5</v>
      </c>
      <c r="G11" s="218">
        <v>613.36372261486486</v>
      </c>
      <c r="H11" s="218">
        <v>319403.7</v>
      </c>
      <c r="I11" s="218">
        <v>550</v>
      </c>
      <c r="J11" s="218">
        <v>720</v>
      </c>
      <c r="K11" s="220">
        <v>606.53796834207037</v>
      </c>
      <c r="L11" s="218">
        <v>2013183.9</v>
      </c>
      <c r="M11" s="218">
        <v>580</v>
      </c>
      <c r="N11" s="218">
        <v>750</v>
      </c>
      <c r="O11" s="220">
        <v>650.36998092666477</v>
      </c>
      <c r="P11" s="218">
        <v>1490454.5999999996</v>
      </c>
      <c r="Q11" s="218">
        <v>650</v>
      </c>
      <c r="R11" s="218">
        <v>950</v>
      </c>
      <c r="S11" s="220">
        <v>700.28407590644429</v>
      </c>
      <c r="T11" s="218">
        <v>333918.6999999999</v>
      </c>
      <c r="U11" s="218">
        <v>540</v>
      </c>
      <c r="V11" s="218">
        <v>655</v>
      </c>
      <c r="W11" s="218">
        <v>600.60217827078782</v>
      </c>
      <c r="X11" s="220">
        <v>782112.90000000014</v>
      </c>
      <c r="Z11" s="49"/>
      <c r="AA11" s="217"/>
      <c r="AB11" s="217"/>
      <c r="AC11" s="217"/>
      <c r="AD11" s="217"/>
      <c r="AE11" s="8"/>
    </row>
    <row r="12" spans="2:45" ht="12" customHeight="1" x14ac:dyDescent="0.15">
      <c r="B12" s="31" t="s">
        <v>166</v>
      </c>
      <c r="C12" s="99">
        <v>3</v>
      </c>
      <c r="D12" s="15" t="s">
        <v>161</v>
      </c>
      <c r="E12" s="48">
        <v>612.04499999999996</v>
      </c>
      <c r="F12" s="48">
        <v>682.5</v>
      </c>
      <c r="G12" s="48">
        <v>644.11022743844148</v>
      </c>
      <c r="H12" s="48">
        <v>41666</v>
      </c>
      <c r="I12" s="48">
        <v>608.89499999999998</v>
      </c>
      <c r="J12" s="48">
        <v>703.5</v>
      </c>
      <c r="K12" s="48">
        <v>632.0439698917761</v>
      </c>
      <c r="L12" s="48">
        <v>179468.3</v>
      </c>
      <c r="M12" s="48">
        <v>630</v>
      </c>
      <c r="N12" s="48">
        <v>735</v>
      </c>
      <c r="O12" s="48">
        <v>673.55586229525068</v>
      </c>
      <c r="P12" s="48">
        <v>127812.90000000001</v>
      </c>
      <c r="Q12" s="48">
        <v>703.5</v>
      </c>
      <c r="R12" s="48">
        <v>834.75</v>
      </c>
      <c r="S12" s="48">
        <v>730.27550616254564</v>
      </c>
      <c r="T12" s="48">
        <v>39024.199999999997</v>
      </c>
      <c r="U12" s="48">
        <v>609</v>
      </c>
      <c r="V12" s="48">
        <v>651</v>
      </c>
      <c r="W12" s="48">
        <v>632.14264001058393</v>
      </c>
      <c r="X12" s="68">
        <v>65008.800000000003</v>
      </c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2:45" ht="12" customHeight="1" x14ac:dyDescent="0.15">
      <c r="B13" s="31"/>
      <c r="C13" s="99">
        <v>4</v>
      </c>
      <c r="D13" s="15"/>
      <c r="E13" s="48">
        <v>618.97500000000002</v>
      </c>
      <c r="F13" s="48">
        <v>682.5</v>
      </c>
      <c r="G13" s="48">
        <v>638.22378813308319</v>
      </c>
      <c r="H13" s="48">
        <v>52325.3</v>
      </c>
      <c r="I13" s="48">
        <v>608.89499999999998</v>
      </c>
      <c r="J13" s="48">
        <v>703.5</v>
      </c>
      <c r="K13" s="48">
        <v>631.19875353165992</v>
      </c>
      <c r="L13" s="48">
        <v>239719.1</v>
      </c>
      <c r="M13" s="48">
        <v>618.97500000000002</v>
      </c>
      <c r="N13" s="48">
        <v>735</v>
      </c>
      <c r="O13" s="48">
        <v>668.36104104739616</v>
      </c>
      <c r="P13" s="48">
        <v>210304.9</v>
      </c>
      <c r="Q13" s="48">
        <v>693</v>
      </c>
      <c r="R13" s="48">
        <v>840</v>
      </c>
      <c r="S13" s="48">
        <v>725.65837781430321</v>
      </c>
      <c r="T13" s="48">
        <v>52627.899999999994</v>
      </c>
      <c r="U13" s="48">
        <v>609</v>
      </c>
      <c r="V13" s="48">
        <v>735</v>
      </c>
      <c r="W13" s="48">
        <v>653.12595597373979</v>
      </c>
      <c r="X13" s="68">
        <v>65854.399999999994</v>
      </c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2:45" ht="12" customHeight="1" x14ac:dyDescent="0.15">
      <c r="B14" s="31"/>
      <c r="C14" s="99">
        <v>5</v>
      </c>
      <c r="D14" s="15"/>
      <c r="E14" s="48">
        <v>609</v>
      </c>
      <c r="F14" s="48">
        <v>682.5</v>
      </c>
      <c r="G14" s="68">
        <v>634.93991976831239</v>
      </c>
      <c r="H14" s="48">
        <v>62371</v>
      </c>
      <c r="I14" s="48">
        <v>608.89499999999998</v>
      </c>
      <c r="J14" s="48">
        <v>703.5</v>
      </c>
      <c r="K14" s="48">
        <v>635.68427866961372</v>
      </c>
      <c r="L14" s="48">
        <v>298193.30000000005</v>
      </c>
      <c r="M14" s="48">
        <v>619.5</v>
      </c>
      <c r="N14" s="48">
        <v>714</v>
      </c>
      <c r="O14" s="48">
        <v>648.51070452914701</v>
      </c>
      <c r="P14" s="48">
        <v>230460.2</v>
      </c>
      <c r="Q14" s="48">
        <v>682.5</v>
      </c>
      <c r="R14" s="48">
        <v>840</v>
      </c>
      <c r="S14" s="48">
        <v>725.47982434458413</v>
      </c>
      <c r="T14" s="48">
        <v>51227.8</v>
      </c>
      <c r="U14" s="48">
        <v>630</v>
      </c>
      <c r="V14" s="48">
        <v>714</v>
      </c>
      <c r="W14" s="48">
        <v>658.66543306315509</v>
      </c>
      <c r="X14" s="68">
        <v>81922.299999999988</v>
      </c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</row>
    <row r="15" spans="2:45" ht="12" customHeight="1" x14ac:dyDescent="0.15">
      <c r="B15" s="31"/>
      <c r="C15" s="99">
        <v>6</v>
      </c>
      <c r="D15" s="15"/>
      <c r="E15" s="48">
        <v>598.5</v>
      </c>
      <c r="F15" s="48">
        <v>696.8850000000001</v>
      </c>
      <c r="G15" s="68">
        <v>636.47817902670317</v>
      </c>
      <c r="H15" s="48">
        <v>59098.8</v>
      </c>
      <c r="I15" s="48">
        <v>588</v>
      </c>
      <c r="J15" s="48">
        <v>693</v>
      </c>
      <c r="K15" s="48">
        <v>630.59017919617497</v>
      </c>
      <c r="L15" s="48">
        <v>233526.9</v>
      </c>
      <c r="M15" s="48">
        <v>609</v>
      </c>
      <c r="N15" s="48">
        <v>735</v>
      </c>
      <c r="O15" s="48">
        <v>650.66020516999674</v>
      </c>
      <c r="P15" s="48">
        <v>197802.5</v>
      </c>
      <c r="Q15" s="48">
        <v>682.5</v>
      </c>
      <c r="R15" s="48">
        <v>840</v>
      </c>
      <c r="S15" s="48">
        <v>726.39913148548851</v>
      </c>
      <c r="T15" s="48">
        <v>44003.100000000006</v>
      </c>
      <c r="U15" s="48">
        <v>577.5</v>
      </c>
      <c r="V15" s="48">
        <v>682.5</v>
      </c>
      <c r="W15" s="48">
        <v>649.25852761611554</v>
      </c>
      <c r="X15" s="68">
        <v>70591.899999999994</v>
      </c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2:45" ht="12" customHeight="1" x14ac:dyDescent="0.15">
      <c r="B16" s="31"/>
      <c r="C16" s="99">
        <v>7</v>
      </c>
      <c r="D16" s="15"/>
      <c r="E16" s="48">
        <v>609</v>
      </c>
      <c r="F16" s="48">
        <v>682.5</v>
      </c>
      <c r="G16" s="48">
        <v>634.85510797542895</v>
      </c>
      <c r="H16" s="48">
        <v>54917.2</v>
      </c>
      <c r="I16" s="48">
        <v>597.97500000000002</v>
      </c>
      <c r="J16" s="48">
        <v>692.47500000000002</v>
      </c>
      <c r="K16" s="48">
        <v>627.29789516694666</v>
      </c>
      <c r="L16" s="48">
        <v>271234.59999999998</v>
      </c>
      <c r="M16" s="48">
        <v>577.08000000000004</v>
      </c>
      <c r="N16" s="48">
        <v>735</v>
      </c>
      <c r="O16" s="48">
        <v>639.60779756080558</v>
      </c>
      <c r="P16" s="48">
        <v>220285.8</v>
      </c>
      <c r="Q16" s="48">
        <v>682.5</v>
      </c>
      <c r="R16" s="48">
        <v>819</v>
      </c>
      <c r="S16" s="48">
        <v>721.72738402509128</v>
      </c>
      <c r="T16" s="48">
        <v>49056.6</v>
      </c>
      <c r="U16" s="48">
        <v>577.5</v>
      </c>
      <c r="V16" s="48">
        <v>630</v>
      </c>
      <c r="W16" s="48">
        <v>611.77593519902246</v>
      </c>
      <c r="X16" s="68">
        <v>76724.3</v>
      </c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2:45" ht="12" customHeight="1" x14ac:dyDescent="0.15">
      <c r="B17" s="31"/>
      <c r="C17" s="99">
        <v>8</v>
      </c>
      <c r="D17" s="15"/>
      <c r="E17" s="48">
        <v>608.89499999999998</v>
      </c>
      <c r="F17" s="48">
        <v>670.53000000000009</v>
      </c>
      <c r="G17" s="48">
        <v>630.98349541664743</v>
      </c>
      <c r="H17" s="48">
        <v>51114.2</v>
      </c>
      <c r="I17" s="48">
        <v>597.97500000000002</v>
      </c>
      <c r="J17" s="48">
        <v>693</v>
      </c>
      <c r="K17" s="48">
        <v>628.87390804344966</v>
      </c>
      <c r="L17" s="48">
        <v>265457</v>
      </c>
      <c r="M17" s="48">
        <v>608.89499999999998</v>
      </c>
      <c r="N17" s="48">
        <v>735</v>
      </c>
      <c r="O17" s="48">
        <v>644.10550937602534</v>
      </c>
      <c r="P17" s="48">
        <v>188985.09999999998</v>
      </c>
      <c r="Q17" s="48">
        <v>681.97500000000002</v>
      </c>
      <c r="R17" s="48">
        <v>766.5</v>
      </c>
      <c r="S17" s="48">
        <v>717.41863047501488</v>
      </c>
      <c r="T17" s="48">
        <v>49306.5</v>
      </c>
      <c r="U17" s="48">
        <v>577.5</v>
      </c>
      <c r="V17" s="48">
        <v>630</v>
      </c>
      <c r="W17" s="48">
        <v>609.98915901355883</v>
      </c>
      <c r="X17" s="68">
        <v>84400</v>
      </c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2:45" ht="12" customHeight="1" x14ac:dyDescent="0.15">
      <c r="B18" s="31"/>
      <c r="C18" s="99">
        <v>9</v>
      </c>
      <c r="D18" s="15"/>
      <c r="E18" s="48">
        <v>608.89499999999998</v>
      </c>
      <c r="F18" s="48">
        <v>669.79499999999996</v>
      </c>
      <c r="G18" s="48">
        <v>632.42316150185263</v>
      </c>
      <c r="H18" s="48">
        <v>48129.8</v>
      </c>
      <c r="I18" s="48">
        <v>597.97500000000002</v>
      </c>
      <c r="J18" s="48">
        <v>693</v>
      </c>
      <c r="K18" s="48">
        <v>628.88247528192244</v>
      </c>
      <c r="L18" s="48">
        <v>242155.6</v>
      </c>
      <c r="M18" s="48">
        <v>608.58000000000004</v>
      </c>
      <c r="N18" s="48">
        <v>735</v>
      </c>
      <c r="O18" s="48">
        <v>635.75337916585545</v>
      </c>
      <c r="P18" s="48">
        <v>165218</v>
      </c>
      <c r="Q18" s="48">
        <v>661.5</v>
      </c>
      <c r="R18" s="48">
        <v>797.58</v>
      </c>
      <c r="S18" s="48">
        <v>721.97818531486621</v>
      </c>
      <c r="T18" s="48">
        <v>37893.599999999999</v>
      </c>
      <c r="U18" s="48">
        <v>582.75</v>
      </c>
      <c r="V18" s="48">
        <v>630</v>
      </c>
      <c r="W18" s="48">
        <v>609.3193934130536</v>
      </c>
      <c r="X18" s="68">
        <v>81101.700000000012</v>
      </c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2:45" ht="12" customHeight="1" x14ac:dyDescent="0.15">
      <c r="B19" s="31"/>
      <c r="C19" s="99">
        <v>10</v>
      </c>
      <c r="D19" s="15"/>
      <c r="E19" s="48">
        <v>609</v>
      </c>
      <c r="F19" s="48">
        <v>682.5</v>
      </c>
      <c r="G19" s="48">
        <v>628.86609796203675</v>
      </c>
      <c r="H19" s="48">
        <v>59774.200000000004</v>
      </c>
      <c r="I19" s="48">
        <v>609</v>
      </c>
      <c r="J19" s="48">
        <v>685.65</v>
      </c>
      <c r="K19" s="48">
        <v>628.95371842174484</v>
      </c>
      <c r="L19" s="48">
        <v>278235.90000000002</v>
      </c>
      <c r="M19" s="48">
        <v>608.47500000000002</v>
      </c>
      <c r="N19" s="48">
        <v>735</v>
      </c>
      <c r="O19" s="48">
        <v>639.48159024703148</v>
      </c>
      <c r="P19" s="48">
        <v>218191.2</v>
      </c>
      <c r="Q19" s="48">
        <v>682.5</v>
      </c>
      <c r="R19" s="48">
        <v>787.5</v>
      </c>
      <c r="S19" s="48">
        <v>723.27124161356812</v>
      </c>
      <c r="T19" s="48">
        <v>52170.8</v>
      </c>
      <c r="U19" s="48">
        <v>588</v>
      </c>
      <c r="V19" s="48">
        <v>640.5</v>
      </c>
      <c r="W19" s="48">
        <v>616.01671917877854</v>
      </c>
      <c r="X19" s="68">
        <v>88518.8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2:45" ht="12" customHeight="1" x14ac:dyDescent="0.15">
      <c r="B20" s="32"/>
      <c r="C20" s="100">
        <v>11</v>
      </c>
      <c r="D20" s="16"/>
      <c r="E20" s="50">
        <v>609</v>
      </c>
      <c r="F20" s="50">
        <v>682.5</v>
      </c>
      <c r="G20" s="50">
        <v>632.0123221266615</v>
      </c>
      <c r="H20" s="50">
        <v>57030.7</v>
      </c>
      <c r="I20" s="50">
        <v>609</v>
      </c>
      <c r="J20" s="50">
        <v>689.11500000000001</v>
      </c>
      <c r="K20" s="50">
        <v>629.0660321068334</v>
      </c>
      <c r="L20" s="50">
        <v>248377.90000000002</v>
      </c>
      <c r="M20" s="50">
        <v>577.5</v>
      </c>
      <c r="N20" s="50">
        <v>735</v>
      </c>
      <c r="O20" s="50">
        <v>627.8670040025155</v>
      </c>
      <c r="P20" s="50">
        <v>188753</v>
      </c>
      <c r="Q20" s="50">
        <v>672</v>
      </c>
      <c r="R20" s="50">
        <v>787.5</v>
      </c>
      <c r="S20" s="50">
        <v>724.97624414161737</v>
      </c>
      <c r="T20" s="50">
        <v>41114.1</v>
      </c>
      <c r="U20" s="50">
        <v>582.75</v>
      </c>
      <c r="V20" s="50">
        <v>630</v>
      </c>
      <c r="W20" s="50">
        <v>610.74573523191907</v>
      </c>
      <c r="X20" s="52">
        <v>72531.399999999994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2:45" ht="12" customHeight="1" x14ac:dyDescent="0.15">
      <c r="B21" s="142"/>
      <c r="C21" s="130"/>
      <c r="D21" s="1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2:45" ht="12" customHeight="1" x14ac:dyDescent="0.15">
      <c r="B22" s="129"/>
      <c r="C22" s="131"/>
      <c r="D22" s="5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2:45" ht="12" customHeight="1" x14ac:dyDescent="0.15">
      <c r="B23" s="150">
        <v>41214</v>
      </c>
      <c r="C23" s="151"/>
      <c r="D23" s="152">
        <v>41228</v>
      </c>
      <c r="E23" s="48">
        <v>609</v>
      </c>
      <c r="F23" s="48">
        <v>682.5</v>
      </c>
      <c r="G23" s="48">
        <v>633.70318259532894</v>
      </c>
      <c r="H23" s="48">
        <v>26430.9</v>
      </c>
      <c r="I23" s="48">
        <v>609</v>
      </c>
      <c r="J23" s="48">
        <v>689.11500000000001</v>
      </c>
      <c r="K23" s="48">
        <v>630.37361598309337</v>
      </c>
      <c r="L23" s="48">
        <v>136609.20000000001</v>
      </c>
      <c r="M23" s="48">
        <v>577.5</v>
      </c>
      <c r="N23" s="48">
        <v>735</v>
      </c>
      <c r="O23" s="48">
        <v>628.48950973942522</v>
      </c>
      <c r="P23" s="48">
        <v>98352.8</v>
      </c>
      <c r="Q23" s="48">
        <v>672</v>
      </c>
      <c r="R23" s="48">
        <v>787.5</v>
      </c>
      <c r="S23" s="48">
        <v>724.85172422093103</v>
      </c>
      <c r="T23" s="48">
        <v>23684</v>
      </c>
      <c r="U23" s="48">
        <v>582.75</v>
      </c>
      <c r="V23" s="48">
        <v>630</v>
      </c>
      <c r="W23" s="48">
        <v>611.00773150089208</v>
      </c>
      <c r="X23" s="48">
        <v>32209.8</v>
      </c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2:45" ht="12" customHeight="1" x14ac:dyDescent="0.15">
      <c r="B24" s="150">
        <v>41229</v>
      </c>
      <c r="C24" s="151"/>
      <c r="D24" s="152">
        <v>41243</v>
      </c>
      <c r="E24" s="48">
        <v>609</v>
      </c>
      <c r="F24" s="48">
        <v>682.5</v>
      </c>
      <c r="G24" s="48">
        <v>630.33184716354629</v>
      </c>
      <c r="H24" s="48">
        <v>30599.8</v>
      </c>
      <c r="I24" s="48">
        <v>609</v>
      </c>
      <c r="J24" s="48">
        <v>686.91000000000008</v>
      </c>
      <c r="K24" s="48">
        <v>627.57564981876283</v>
      </c>
      <c r="L24" s="48">
        <v>111768.7</v>
      </c>
      <c r="M24" s="48">
        <v>577.5</v>
      </c>
      <c r="N24" s="48">
        <v>735</v>
      </c>
      <c r="O24" s="48">
        <v>627.17091336103738</v>
      </c>
      <c r="P24" s="48">
        <v>90400.2</v>
      </c>
      <c r="Q24" s="48">
        <v>682.5</v>
      </c>
      <c r="R24" s="48">
        <v>787.5</v>
      </c>
      <c r="S24" s="48">
        <v>725.15284478834781</v>
      </c>
      <c r="T24" s="48">
        <v>17430.099999999999</v>
      </c>
      <c r="U24" s="48">
        <v>582.75</v>
      </c>
      <c r="V24" s="48">
        <v>630</v>
      </c>
      <c r="W24" s="48">
        <v>610.51117487260103</v>
      </c>
      <c r="X24" s="48">
        <v>40321.599999999999</v>
      </c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</row>
    <row r="25" spans="2:45" ht="12" customHeight="1" x14ac:dyDescent="0.15">
      <c r="B25" s="153"/>
      <c r="C25" s="154"/>
      <c r="D25" s="155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2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ht="12" customHeight="1" x14ac:dyDescent="0.15">
      <c r="B26" s="115"/>
      <c r="C26" s="190" t="s">
        <v>59</v>
      </c>
      <c r="D26" s="191"/>
      <c r="E26" s="7" t="s">
        <v>120</v>
      </c>
      <c r="F26" s="101"/>
      <c r="G26" s="101"/>
      <c r="H26" s="192"/>
      <c r="I26" s="7" t="s">
        <v>121</v>
      </c>
      <c r="J26" s="101"/>
      <c r="K26" s="101"/>
      <c r="L26" s="192"/>
      <c r="M26" s="7" t="s">
        <v>122</v>
      </c>
      <c r="N26" s="101"/>
      <c r="O26" s="101"/>
      <c r="P26" s="192"/>
      <c r="Q26" s="7" t="s">
        <v>123</v>
      </c>
      <c r="R26" s="101"/>
      <c r="S26" s="101"/>
      <c r="T26" s="192"/>
      <c r="U26" s="7" t="s">
        <v>124</v>
      </c>
      <c r="V26" s="101"/>
      <c r="W26" s="101"/>
      <c r="X26" s="192"/>
      <c r="Z26" s="216"/>
      <c r="AA26" s="216"/>
      <c r="AB26" s="216"/>
      <c r="AC26" s="216"/>
      <c r="AD26" s="216"/>
      <c r="AE26" s="216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ht="12" customHeight="1" x14ac:dyDescent="0.15">
      <c r="B27" s="115"/>
      <c r="C27" s="5"/>
      <c r="D27" s="16"/>
      <c r="E27" s="5"/>
      <c r="F27" s="89"/>
      <c r="G27" s="89"/>
      <c r="H27" s="90"/>
      <c r="I27" s="5"/>
      <c r="J27" s="89"/>
      <c r="K27" s="89"/>
      <c r="L27" s="90"/>
      <c r="M27" s="5"/>
      <c r="N27" s="89"/>
      <c r="O27" s="89"/>
      <c r="P27" s="90"/>
      <c r="Q27" s="5"/>
      <c r="R27" s="89"/>
      <c r="S27" s="89"/>
      <c r="T27" s="90"/>
      <c r="U27" s="5"/>
      <c r="V27" s="89"/>
      <c r="W27" s="89"/>
      <c r="X27" s="90"/>
      <c r="Z27" s="217"/>
      <c r="AA27" s="217"/>
      <c r="AB27" s="217"/>
      <c r="AC27" s="217"/>
      <c r="AD27" s="217"/>
      <c r="AE27" s="217"/>
    </row>
    <row r="28" spans="2:45" ht="12" customHeight="1" x14ac:dyDescent="0.15">
      <c r="B28" s="44" t="s">
        <v>106</v>
      </c>
      <c r="C28" s="113"/>
      <c r="D28" s="110"/>
      <c r="E28" s="61" t="s">
        <v>83</v>
      </c>
      <c r="F28" s="61" t="s">
        <v>84</v>
      </c>
      <c r="G28" s="61" t="s">
        <v>85</v>
      </c>
      <c r="H28" s="61" t="s">
        <v>5</v>
      </c>
      <c r="I28" s="61" t="s">
        <v>83</v>
      </c>
      <c r="J28" s="61" t="s">
        <v>84</v>
      </c>
      <c r="K28" s="61" t="s">
        <v>85</v>
      </c>
      <c r="L28" s="61" t="s">
        <v>5</v>
      </c>
      <c r="M28" s="61" t="s">
        <v>83</v>
      </c>
      <c r="N28" s="61" t="s">
        <v>84</v>
      </c>
      <c r="O28" s="61" t="s">
        <v>85</v>
      </c>
      <c r="P28" s="61" t="s">
        <v>5</v>
      </c>
      <c r="Q28" s="61" t="s">
        <v>83</v>
      </c>
      <c r="R28" s="61" t="s">
        <v>84</v>
      </c>
      <c r="S28" s="61" t="s">
        <v>85</v>
      </c>
      <c r="T28" s="61" t="s">
        <v>5</v>
      </c>
      <c r="U28" s="61" t="s">
        <v>83</v>
      </c>
      <c r="V28" s="61" t="s">
        <v>84</v>
      </c>
      <c r="W28" s="61" t="s">
        <v>85</v>
      </c>
      <c r="X28" s="61" t="s">
        <v>5</v>
      </c>
      <c r="Z28" s="217"/>
      <c r="AA28" s="217"/>
      <c r="AB28" s="217"/>
      <c r="AC28" s="217"/>
      <c r="AD28" s="217"/>
      <c r="AE28" s="217"/>
    </row>
    <row r="29" spans="2:45" ht="12" customHeight="1" x14ac:dyDescent="0.15">
      <c r="B29" s="5"/>
      <c r="C29" s="6"/>
      <c r="D29" s="16"/>
      <c r="E29" s="63"/>
      <c r="F29" s="63"/>
      <c r="G29" s="63" t="s">
        <v>86</v>
      </c>
      <c r="H29" s="63"/>
      <c r="I29" s="63"/>
      <c r="J29" s="63"/>
      <c r="K29" s="63" t="s">
        <v>86</v>
      </c>
      <c r="L29" s="63"/>
      <c r="M29" s="63"/>
      <c r="N29" s="63"/>
      <c r="O29" s="63" t="s">
        <v>86</v>
      </c>
      <c r="P29" s="63"/>
      <c r="Q29" s="63"/>
      <c r="R29" s="63"/>
      <c r="S29" s="63" t="s">
        <v>86</v>
      </c>
      <c r="T29" s="63"/>
      <c r="U29" s="63"/>
      <c r="V29" s="63"/>
      <c r="W29" s="63" t="s">
        <v>86</v>
      </c>
      <c r="X29" s="63"/>
      <c r="Z29" s="217"/>
      <c r="AA29" s="217"/>
      <c r="AB29" s="217"/>
      <c r="AC29" s="217"/>
      <c r="AD29" s="217"/>
      <c r="AE29" s="217"/>
    </row>
    <row r="30" spans="2:45" ht="12" customHeight="1" x14ac:dyDescent="0.15">
      <c r="B30" s="55" t="s">
        <v>57</v>
      </c>
      <c r="C30" s="99">
        <v>21</v>
      </c>
      <c r="D30" s="33" t="s">
        <v>58</v>
      </c>
      <c r="E30" s="48">
        <v>588</v>
      </c>
      <c r="F30" s="48">
        <v>784</v>
      </c>
      <c r="G30" s="48">
        <v>671</v>
      </c>
      <c r="H30" s="48">
        <v>262405</v>
      </c>
      <c r="I30" s="48">
        <v>609</v>
      </c>
      <c r="J30" s="48">
        <v>819</v>
      </c>
      <c r="K30" s="48">
        <v>730</v>
      </c>
      <c r="L30" s="48">
        <v>895105</v>
      </c>
      <c r="M30" s="48">
        <v>820</v>
      </c>
      <c r="N30" s="48">
        <v>1050</v>
      </c>
      <c r="O30" s="48">
        <v>916</v>
      </c>
      <c r="P30" s="48">
        <v>244285</v>
      </c>
      <c r="Q30" s="48">
        <v>420</v>
      </c>
      <c r="R30" s="48">
        <v>662</v>
      </c>
      <c r="S30" s="48">
        <v>545</v>
      </c>
      <c r="T30" s="48">
        <v>453185</v>
      </c>
      <c r="U30" s="48">
        <v>474</v>
      </c>
      <c r="V30" s="48">
        <v>641</v>
      </c>
      <c r="W30" s="48">
        <v>570</v>
      </c>
      <c r="X30" s="48">
        <v>498908</v>
      </c>
      <c r="Z30" s="217"/>
      <c r="AA30" s="217"/>
      <c r="AB30" s="217"/>
      <c r="AC30" s="217"/>
      <c r="AD30" s="217"/>
      <c r="AE30" s="217"/>
    </row>
    <row r="31" spans="2:45" ht="12" customHeight="1" x14ac:dyDescent="0.15">
      <c r="B31" s="31"/>
      <c r="C31" s="99">
        <v>22</v>
      </c>
      <c r="D31" s="15"/>
      <c r="E31" s="48">
        <v>609</v>
      </c>
      <c r="F31" s="48">
        <v>773</v>
      </c>
      <c r="G31" s="48">
        <v>657</v>
      </c>
      <c r="H31" s="48">
        <v>290686</v>
      </c>
      <c r="I31" s="48">
        <v>630</v>
      </c>
      <c r="J31" s="48">
        <v>788</v>
      </c>
      <c r="K31" s="48">
        <v>719</v>
      </c>
      <c r="L31" s="48">
        <v>1396721</v>
      </c>
      <c r="M31" s="48">
        <v>840</v>
      </c>
      <c r="N31" s="48">
        <v>1050</v>
      </c>
      <c r="O31" s="48">
        <v>908</v>
      </c>
      <c r="P31" s="48">
        <v>176342</v>
      </c>
      <c r="Q31" s="48">
        <v>441</v>
      </c>
      <c r="R31" s="48">
        <v>620</v>
      </c>
      <c r="S31" s="48">
        <v>521</v>
      </c>
      <c r="T31" s="48">
        <v>538530</v>
      </c>
      <c r="U31" s="48">
        <v>507</v>
      </c>
      <c r="V31" s="48">
        <v>601</v>
      </c>
      <c r="W31" s="48">
        <v>561</v>
      </c>
      <c r="X31" s="68">
        <v>354746</v>
      </c>
      <c r="Z31" s="8"/>
      <c r="AA31" s="8"/>
      <c r="AB31" s="8"/>
      <c r="AC31" s="8"/>
      <c r="AD31" s="8"/>
      <c r="AE31" s="8"/>
    </row>
    <row r="32" spans="2:45" ht="12" customHeight="1" x14ac:dyDescent="0.15">
      <c r="B32" s="32"/>
      <c r="C32" s="100">
        <v>23</v>
      </c>
      <c r="D32" s="16"/>
      <c r="E32" s="218">
        <v>598.5</v>
      </c>
      <c r="F32" s="218">
        <v>725.02499999999998</v>
      </c>
      <c r="G32" s="218">
        <v>644.03190874560812</v>
      </c>
      <c r="H32" s="218">
        <v>361038.50000000006</v>
      </c>
      <c r="I32" s="218">
        <v>577.5</v>
      </c>
      <c r="J32" s="218">
        <v>756</v>
      </c>
      <c r="K32" s="218">
        <v>636.86486675917388</v>
      </c>
      <c r="L32" s="218">
        <v>1911631.9</v>
      </c>
      <c r="M32" s="218">
        <v>609</v>
      </c>
      <c r="N32" s="218">
        <v>787.5</v>
      </c>
      <c r="O32" s="218">
        <v>682.88847997299808</v>
      </c>
      <c r="P32" s="218">
        <v>200673.1</v>
      </c>
      <c r="Q32" s="218">
        <v>682.5</v>
      </c>
      <c r="R32" s="218">
        <v>997.5</v>
      </c>
      <c r="S32" s="218">
        <v>735.29827970176655</v>
      </c>
      <c r="T32" s="218">
        <v>495699.1</v>
      </c>
      <c r="U32" s="218">
        <v>567</v>
      </c>
      <c r="V32" s="218">
        <v>687.75</v>
      </c>
      <c r="W32" s="218">
        <v>630.6322871843272</v>
      </c>
      <c r="X32" s="220">
        <v>82064.899999999994</v>
      </c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ht="12" customHeight="1" x14ac:dyDescent="0.15">
      <c r="B33" s="31" t="s">
        <v>166</v>
      </c>
      <c r="C33" s="99">
        <v>3</v>
      </c>
      <c r="D33" s="15" t="s">
        <v>161</v>
      </c>
      <c r="E33" s="48">
        <v>630</v>
      </c>
      <c r="F33" s="48">
        <v>735</v>
      </c>
      <c r="G33" s="48">
        <v>658.93845404352055</v>
      </c>
      <c r="H33" s="48">
        <v>35837.600000000006</v>
      </c>
      <c r="I33" s="48">
        <v>662.86500000000001</v>
      </c>
      <c r="J33" s="48">
        <v>819</v>
      </c>
      <c r="K33" s="48">
        <v>718.94182344015132</v>
      </c>
      <c r="L33" s="48">
        <v>104907.8</v>
      </c>
      <c r="M33" s="48">
        <v>844.72500000000002</v>
      </c>
      <c r="N33" s="48">
        <v>997.5</v>
      </c>
      <c r="O33" s="48">
        <v>911.50159216166514</v>
      </c>
      <c r="P33" s="48">
        <v>9854</v>
      </c>
      <c r="Q33" s="48">
        <v>451.39499999999998</v>
      </c>
      <c r="R33" s="48">
        <v>542.22</v>
      </c>
      <c r="S33" s="48">
        <v>483.97098519090912</v>
      </c>
      <c r="T33" s="48">
        <v>35336.9</v>
      </c>
      <c r="U33" s="48">
        <v>493.5</v>
      </c>
      <c r="V33" s="48">
        <v>619.5</v>
      </c>
      <c r="W33" s="48">
        <v>543.69128658951661</v>
      </c>
      <c r="X33" s="68">
        <v>6632</v>
      </c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</row>
    <row r="34" spans="2:45" ht="12" customHeight="1" x14ac:dyDescent="0.15">
      <c r="B34" s="31"/>
      <c r="C34" s="99">
        <v>4</v>
      </c>
      <c r="D34" s="15"/>
      <c r="E34" s="48">
        <v>640.5</v>
      </c>
      <c r="F34" s="48">
        <v>714</v>
      </c>
      <c r="G34" s="48">
        <v>662.11900277412769</v>
      </c>
      <c r="H34" s="48">
        <v>66276.600000000006</v>
      </c>
      <c r="I34" s="48">
        <v>650.89499999999998</v>
      </c>
      <c r="J34" s="48">
        <v>819</v>
      </c>
      <c r="K34" s="48">
        <v>713.56684894477507</v>
      </c>
      <c r="L34" s="48">
        <v>282626.09999999998</v>
      </c>
      <c r="M34" s="48">
        <v>808.5</v>
      </c>
      <c r="N34" s="48">
        <v>1008</v>
      </c>
      <c r="O34" s="48">
        <v>898.33652743611265</v>
      </c>
      <c r="P34" s="48">
        <v>26572.799999999999</v>
      </c>
      <c r="Q34" s="48">
        <v>451.5</v>
      </c>
      <c r="R34" s="48">
        <v>631.89</v>
      </c>
      <c r="S34" s="48">
        <v>528.64392440385598</v>
      </c>
      <c r="T34" s="48">
        <v>45281.899999999994</v>
      </c>
      <c r="U34" s="48">
        <v>504.84000000000003</v>
      </c>
      <c r="V34" s="48">
        <v>735</v>
      </c>
      <c r="W34" s="48">
        <v>549.63353681800845</v>
      </c>
      <c r="X34" s="68">
        <v>25070.9</v>
      </c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2:45" ht="12" customHeight="1" x14ac:dyDescent="0.15">
      <c r="B35" s="31"/>
      <c r="C35" s="99">
        <v>5</v>
      </c>
      <c r="D35" s="15"/>
      <c r="E35" s="48">
        <v>651</v>
      </c>
      <c r="F35" s="48">
        <v>693</v>
      </c>
      <c r="G35" s="48">
        <v>671.59485331657697</v>
      </c>
      <c r="H35" s="48">
        <v>76008.100000000006</v>
      </c>
      <c r="I35" s="48">
        <v>630</v>
      </c>
      <c r="J35" s="48">
        <v>787.5</v>
      </c>
      <c r="K35" s="48">
        <v>709.22921612834386</v>
      </c>
      <c r="L35" s="48">
        <v>174095.7</v>
      </c>
      <c r="M35" s="48">
        <v>735</v>
      </c>
      <c r="N35" s="48">
        <v>982.27500000000009</v>
      </c>
      <c r="O35" s="48">
        <v>872.11361168094652</v>
      </c>
      <c r="P35" s="48">
        <v>15583.599999999999</v>
      </c>
      <c r="Q35" s="48">
        <v>514.5</v>
      </c>
      <c r="R35" s="48">
        <v>630.31499999999994</v>
      </c>
      <c r="S35" s="48">
        <v>550.1820707189604</v>
      </c>
      <c r="T35" s="48">
        <v>75861.399999999994</v>
      </c>
      <c r="U35" s="48">
        <v>546</v>
      </c>
      <c r="V35" s="48">
        <v>598.18500000000006</v>
      </c>
      <c r="W35" s="48">
        <v>579.70226567172688</v>
      </c>
      <c r="X35" s="68">
        <v>36467.699999999997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</row>
    <row r="36" spans="2:45" ht="12" customHeight="1" x14ac:dyDescent="0.15">
      <c r="B36" s="31"/>
      <c r="C36" s="99">
        <v>6</v>
      </c>
      <c r="D36" s="15"/>
      <c r="E36" s="48">
        <v>630</v>
      </c>
      <c r="F36" s="48">
        <v>682.5</v>
      </c>
      <c r="G36" s="48">
        <v>655.72975951027536</v>
      </c>
      <c r="H36" s="48">
        <v>64696.7</v>
      </c>
      <c r="I36" s="48">
        <v>651</v>
      </c>
      <c r="J36" s="48">
        <v>787.5</v>
      </c>
      <c r="K36" s="48">
        <v>712.15143556499891</v>
      </c>
      <c r="L36" s="48">
        <v>192484.6</v>
      </c>
      <c r="M36" s="48">
        <v>766.5</v>
      </c>
      <c r="N36" s="48">
        <v>976.5</v>
      </c>
      <c r="O36" s="48">
        <v>875.69765959718643</v>
      </c>
      <c r="P36" s="48">
        <v>16615.2</v>
      </c>
      <c r="Q36" s="48">
        <v>493.5</v>
      </c>
      <c r="R36" s="48">
        <v>577.5</v>
      </c>
      <c r="S36" s="48">
        <v>535.98126012565695</v>
      </c>
      <c r="T36" s="48">
        <v>58704.100000000006</v>
      </c>
      <c r="U36" s="48">
        <v>598.5</v>
      </c>
      <c r="V36" s="48">
        <v>682.5</v>
      </c>
      <c r="W36" s="48">
        <v>646.32227488151671</v>
      </c>
      <c r="X36" s="68">
        <v>24324.7</v>
      </c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</row>
    <row r="37" spans="2:45" ht="12" customHeight="1" x14ac:dyDescent="0.15">
      <c r="B37" s="31"/>
      <c r="C37" s="99">
        <v>7</v>
      </c>
      <c r="D37" s="15"/>
      <c r="E37" s="48">
        <v>598.5</v>
      </c>
      <c r="F37" s="48">
        <v>735</v>
      </c>
      <c r="G37" s="48">
        <v>643.50510695403136</v>
      </c>
      <c r="H37" s="48">
        <v>68840.200000000012</v>
      </c>
      <c r="I37" s="48">
        <v>609</v>
      </c>
      <c r="J37" s="48">
        <v>787.5</v>
      </c>
      <c r="K37" s="48">
        <v>694.71887500073547</v>
      </c>
      <c r="L37" s="48">
        <v>208762</v>
      </c>
      <c r="M37" s="48">
        <v>766.5</v>
      </c>
      <c r="N37" s="48">
        <v>976.5</v>
      </c>
      <c r="O37" s="48">
        <v>865.35535153447074</v>
      </c>
      <c r="P37" s="48">
        <v>18060.3</v>
      </c>
      <c r="Q37" s="48">
        <v>472.5</v>
      </c>
      <c r="R37" s="48">
        <v>588</v>
      </c>
      <c r="S37" s="48">
        <v>507.15567047288818</v>
      </c>
      <c r="T37" s="48">
        <v>71770</v>
      </c>
      <c r="U37" s="48">
        <v>504</v>
      </c>
      <c r="V37" s="48">
        <v>644.17500000000007</v>
      </c>
      <c r="W37" s="48">
        <v>567.45288699006721</v>
      </c>
      <c r="X37" s="68">
        <v>28845.100000000002</v>
      </c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</row>
    <row r="38" spans="2:45" ht="12" customHeight="1" x14ac:dyDescent="0.15">
      <c r="B38" s="31"/>
      <c r="C38" s="99">
        <v>8</v>
      </c>
      <c r="D38" s="15"/>
      <c r="E38" s="48">
        <v>597.97500000000002</v>
      </c>
      <c r="F38" s="48">
        <v>712.00500000000011</v>
      </c>
      <c r="G38" s="48">
        <v>641.65799933001574</v>
      </c>
      <c r="H38" s="48">
        <v>74907</v>
      </c>
      <c r="I38" s="48">
        <v>630</v>
      </c>
      <c r="J38" s="48">
        <v>766.5</v>
      </c>
      <c r="K38" s="48">
        <v>702.75449045127993</v>
      </c>
      <c r="L38" s="48">
        <v>188118.39999999999</v>
      </c>
      <c r="M38" s="48">
        <v>746.34</v>
      </c>
      <c r="N38" s="48">
        <v>976.5</v>
      </c>
      <c r="O38" s="48">
        <v>857.9430921220121</v>
      </c>
      <c r="P38" s="68">
        <v>16797.599999999999</v>
      </c>
      <c r="Q38" s="48">
        <v>472.5</v>
      </c>
      <c r="R38" s="48">
        <v>577.5</v>
      </c>
      <c r="S38" s="48">
        <v>496.82761406982496</v>
      </c>
      <c r="T38" s="48">
        <v>70538.700000000012</v>
      </c>
      <c r="U38" s="48">
        <v>504</v>
      </c>
      <c r="V38" s="48">
        <v>599.97</v>
      </c>
      <c r="W38" s="48">
        <v>537.58755204181057</v>
      </c>
      <c r="X38" s="68">
        <v>41856.1</v>
      </c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</row>
    <row r="39" spans="2:45" ht="12" customHeight="1" x14ac:dyDescent="0.15">
      <c r="B39" s="31"/>
      <c r="C39" s="99">
        <v>9</v>
      </c>
      <c r="D39" s="15"/>
      <c r="E39" s="48">
        <v>597.97500000000002</v>
      </c>
      <c r="F39" s="48">
        <v>714</v>
      </c>
      <c r="G39" s="48">
        <v>644.16814021949074</v>
      </c>
      <c r="H39" s="48">
        <v>70916.100000000006</v>
      </c>
      <c r="I39" s="48">
        <v>630</v>
      </c>
      <c r="J39" s="48">
        <v>771.75</v>
      </c>
      <c r="K39" s="48">
        <v>698.37280933576073</v>
      </c>
      <c r="L39" s="48">
        <v>104217.4</v>
      </c>
      <c r="M39" s="48">
        <v>703.5</v>
      </c>
      <c r="N39" s="48">
        <v>960.01499999999999</v>
      </c>
      <c r="O39" s="48">
        <v>846.83053235053228</v>
      </c>
      <c r="P39" s="48">
        <v>9441.6</v>
      </c>
      <c r="Q39" s="48">
        <v>472.29</v>
      </c>
      <c r="R39" s="48">
        <v>567</v>
      </c>
      <c r="S39" s="48">
        <v>491.47198943063188</v>
      </c>
      <c r="T39" s="48">
        <v>62148.800000000003</v>
      </c>
      <c r="U39" s="48">
        <v>504</v>
      </c>
      <c r="V39" s="48">
        <v>567</v>
      </c>
      <c r="W39" s="48">
        <v>524.79927176585193</v>
      </c>
      <c r="X39" s="68">
        <v>82277.3</v>
      </c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</row>
    <row r="40" spans="2:45" ht="12" customHeight="1" x14ac:dyDescent="0.15">
      <c r="B40" s="31"/>
      <c r="C40" s="99">
        <v>10</v>
      </c>
      <c r="D40" s="15"/>
      <c r="E40" s="48">
        <v>598.5</v>
      </c>
      <c r="F40" s="48">
        <v>714</v>
      </c>
      <c r="G40" s="48">
        <v>642.84284456712305</v>
      </c>
      <c r="H40" s="48">
        <v>95243.200000000012</v>
      </c>
      <c r="I40" s="48">
        <v>630</v>
      </c>
      <c r="J40" s="48">
        <v>787.5</v>
      </c>
      <c r="K40" s="48">
        <v>701.53886510975724</v>
      </c>
      <c r="L40" s="48">
        <v>226043.5</v>
      </c>
      <c r="M40" s="48">
        <v>703.5</v>
      </c>
      <c r="N40" s="48">
        <v>924</v>
      </c>
      <c r="O40" s="48">
        <v>854.12288164470453</v>
      </c>
      <c r="P40" s="48">
        <v>19434.8</v>
      </c>
      <c r="Q40" s="48">
        <v>472.5</v>
      </c>
      <c r="R40" s="48">
        <v>577.5</v>
      </c>
      <c r="S40" s="48">
        <v>495.34285136199253</v>
      </c>
      <c r="T40" s="48">
        <v>68498.5</v>
      </c>
      <c r="U40" s="48">
        <v>503.47500000000002</v>
      </c>
      <c r="V40" s="48">
        <v>583.38</v>
      </c>
      <c r="W40" s="48">
        <v>531.07653702460266</v>
      </c>
      <c r="X40" s="68">
        <v>29043.4</v>
      </c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</row>
    <row r="41" spans="2:45" ht="12" customHeight="1" x14ac:dyDescent="0.15">
      <c r="B41" s="32"/>
      <c r="C41" s="100">
        <v>11</v>
      </c>
      <c r="D41" s="16"/>
      <c r="E41" s="50">
        <v>598.5</v>
      </c>
      <c r="F41" s="50">
        <v>714</v>
      </c>
      <c r="G41" s="50">
        <v>641.7020373718525</v>
      </c>
      <c r="H41" s="50">
        <v>83661</v>
      </c>
      <c r="I41" s="50">
        <v>525</v>
      </c>
      <c r="J41" s="50">
        <v>787.5</v>
      </c>
      <c r="K41" s="50">
        <v>689.35373443195681</v>
      </c>
      <c r="L41" s="50">
        <v>185055.6</v>
      </c>
      <c r="M41" s="50">
        <v>714</v>
      </c>
      <c r="N41" s="50">
        <v>924</v>
      </c>
      <c r="O41" s="50">
        <v>847.33062748694419</v>
      </c>
      <c r="P41" s="50">
        <v>14022.5</v>
      </c>
      <c r="Q41" s="50">
        <v>472.5</v>
      </c>
      <c r="R41" s="50">
        <v>576.45000000000005</v>
      </c>
      <c r="S41" s="50">
        <v>491.32508616819734</v>
      </c>
      <c r="T41" s="50">
        <v>65521.2</v>
      </c>
      <c r="U41" s="50">
        <v>504</v>
      </c>
      <c r="V41" s="50">
        <v>589.15500000000009</v>
      </c>
      <c r="W41" s="50">
        <v>536.05871443173203</v>
      </c>
      <c r="X41" s="52">
        <v>37089.199999999997</v>
      </c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</row>
    <row r="42" spans="2:45" ht="12" customHeight="1" x14ac:dyDescent="0.15">
      <c r="B42" s="142"/>
      <c r="C42" s="130"/>
      <c r="D42" s="121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</row>
    <row r="43" spans="2:45" ht="12" customHeight="1" x14ac:dyDescent="0.15">
      <c r="B43" s="129"/>
      <c r="C43" s="131"/>
      <c r="D43" s="5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</row>
    <row r="44" spans="2:45" ht="12" customHeight="1" x14ac:dyDescent="0.15">
      <c r="B44" s="150">
        <v>41214</v>
      </c>
      <c r="C44" s="151"/>
      <c r="D44" s="152">
        <v>41228</v>
      </c>
      <c r="E44" s="48">
        <v>598.5</v>
      </c>
      <c r="F44" s="48">
        <v>703.5</v>
      </c>
      <c r="G44" s="48">
        <v>642.78385191136795</v>
      </c>
      <c r="H44" s="48">
        <v>40417.1</v>
      </c>
      <c r="I44" s="48">
        <v>525</v>
      </c>
      <c r="J44" s="48">
        <v>766.5</v>
      </c>
      <c r="K44" s="48">
        <v>693.44108988102982</v>
      </c>
      <c r="L44" s="48">
        <v>99907.6</v>
      </c>
      <c r="M44" s="48">
        <v>714</v>
      </c>
      <c r="N44" s="48">
        <v>924</v>
      </c>
      <c r="O44" s="48">
        <v>847.03787416004934</v>
      </c>
      <c r="P44" s="48">
        <v>7504.9</v>
      </c>
      <c r="Q44" s="48">
        <v>472.5</v>
      </c>
      <c r="R44" s="48">
        <v>576.45000000000005</v>
      </c>
      <c r="S44" s="48">
        <v>494.72916097294353</v>
      </c>
      <c r="T44" s="48">
        <v>24845.200000000001</v>
      </c>
      <c r="U44" s="48">
        <v>504</v>
      </c>
      <c r="V44" s="48">
        <v>589.15500000000009</v>
      </c>
      <c r="W44" s="48">
        <v>538.02512493187635</v>
      </c>
      <c r="X44" s="48">
        <v>24897</v>
      </c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</row>
    <row r="45" spans="2:45" ht="12" customHeight="1" x14ac:dyDescent="0.15">
      <c r="B45" s="150">
        <v>41229</v>
      </c>
      <c r="C45" s="151"/>
      <c r="D45" s="152">
        <v>41243</v>
      </c>
      <c r="E45" s="48">
        <v>598.5</v>
      </c>
      <c r="F45" s="48">
        <v>714</v>
      </c>
      <c r="G45" s="48">
        <v>640.67605532636458</v>
      </c>
      <c r="H45" s="48">
        <v>43243.9</v>
      </c>
      <c r="I45" s="48">
        <v>525</v>
      </c>
      <c r="J45" s="48">
        <v>787.5</v>
      </c>
      <c r="K45" s="48">
        <v>684.58674125272637</v>
      </c>
      <c r="L45" s="48">
        <v>85148</v>
      </c>
      <c r="M45" s="48">
        <v>714</v>
      </c>
      <c r="N45" s="48">
        <v>924</v>
      </c>
      <c r="O45" s="48">
        <v>847.66655262191739</v>
      </c>
      <c r="P45" s="48">
        <v>6517.6</v>
      </c>
      <c r="Q45" s="48">
        <v>472.5</v>
      </c>
      <c r="R45" s="48">
        <v>576.45000000000005</v>
      </c>
      <c r="S45" s="48">
        <v>488.88423325146323</v>
      </c>
      <c r="T45" s="48">
        <v>40676</v>
      </c>
      <c r="U45" s="48">
        <v>504</v>
      </c>
      <c r="V45" s="48">
        <v>584.53500000000008</v>
      </c>
      <c r="W45" s="48">
        <v>533.17081326731329</v>
      </c>
      <c r="X45" s="48">
        <v>12192.2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2:45" ht="12.75" customHeight="1" x14ac:dyDescent="0.15">
      <c r="B46" s="153"/>
      <c r="C46" s="154"/>
      <c r="D46" s="155"/>
      <c r="E46" s="50"/>
      <c r="F46" s="50"/>
      <c r="G46" s="50"/>
      <c r="H46" s="122"/>
      <c r="I46" s="50"/>
      <c r="J46" s="50"/>
      <c r="K46" s="50"/>
      <c r="L46" s="122"/>
      <c r="M46" s="50"/>
      <c r="N46" s="50"/>
      <c r="O46" s="50"/>
      <c r="P46" s="122"/>
      <c r="Q46" s="50"/>
      <c r="R46" s="50"/>
      <c r="S46" s="50"/>
      <c r="T46" s="122"/>
      <c r="U46" s="50"/>
      <c r="V46" s="50"/>
      <c r="W46" s="50"/>
      <c r="X46" s="50"/>
    </row>
    <row r="47" spans="2:45" ht="6" customHeight="1" x14ac:dyDescent="0.15">
      <c r="B47" s="21"/>
    </row>
    <row r="48" spans="2:45" ht="4.5" customHeight="1" x14ac:dyDescent="0.15">
      <c r="B48" s="22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2:25" ht="12.75" customHeight="1" x14ac:dyDescent="0.15">
      <c r="B49" s="21" t="s">
        <v>16</v>
      </c>
      <c r="C49" s="19" t="s">
        <v>31</v>
      </c>
      <c r="X49" s="49"/>
      <c r="Y49" s="8"/>
    </row>
    <row r="50" spans="2:25" x14ac:dyDescent="0.15">
      <c r="B50" s="22" t="s">
        <v>17</v>
      </c>
      <c r="C50" s="19" t="s">
        <v>26</v>
      </c>
      <c r="X50" s="49"/>
      <c r="Y50" s="8"/>
    </row>
    <row r="51" spans="2:25" x14ac:dyDescent="0.15">
      <c r="B51" s="22" t="s">
        <v>18</v>
      </c>
      <c r="C51" s="19" t="s">
        <v>20</v>
      </c>
      <c r="X51" s="49"/>
      <c r="Y51" s="8"/>
    </row>
    <row r="52" spans="2:25" x14ac:dyDescent="0.15">
      <c r="B52" s="22"/>
      <c r="X52" s="49"/>
      <c r="Y52" s="8"/>
    </row>
    <row r="53" spans="2:25" x14ac:dyDescent="0.15">
      <c r="K53" s="8"/>
      <c r="L53" s="8"/>
      <c r="M53" s="8"/>
      <c r="N53" s="8"/>
      <c r="O53" s="8"/>
      <c r="X53" s="49"/>
      <c r="Y53" s="8"/>
    </row>
    <row r="54" spans="2:25" x14ac:dyDescent="0.15"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49"/>
      <c r="Y54" s="8"/>
    </row>
    <row r="55" spans="2:25" ht="13.5" x14ac:dyDescent="0.15">
      <c r="K55" s="8"/>
      <c r="L55" s="128"/>
      <c r="M55" s="127"/>
      <c r="N55" s="128"/>
      <c r="O55" s="8"/>
      <c r="X55" s="49"/>
      <c r="Y55" s="8"/>
    </row>
    <row r="56" spans="2:25" ht="13.5" x14ac:dyDescent="0.15">
      <c r="K56" s="8"/>
      <c r="L56" s="128"/>
      <c r="M56" s="127"/>
      <c r="N56" s="128"/>
      <c r="O56" s="8"/>
      <c r="X56" s="49"/>
      <c r="Y56" s="8"/>
    </row>
    <row r="57" spans="2:25" x14ac:dyDescent="0.15"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49"/>
      <c r="Y57" s="8"/>
    </row>
    <row r="58" spans="2:25" x14ac:dyDescent="0.15">
      <c r="K58" s="8"/>
      <c r="L58" s="8"/>
      <c r="M58" s="8"/>
      <c r="N58" s="8"/>
      <c r="O58" s="8"/>
      <c r="X58" s="49"/>
      <c r="Y58" s="8"/>
    </row>
    <row r="59" spans="2:25" x14ac:dyDescent="0.15">
      <c r="X59" s="49"/>
      <c r="Y59" s="8"/>
    </row>
    <row r="60" spans="2:25" x14ac:dyDescent="0.15">
      <c r="X60" s="49"/>
      <c r="Y60" s="8"/>
    </row>
    <row r="61" spans="2:25" x14ac:dyDescent="0.15">
      <c r="X61" s="49"/>
      <c r="Y61" s="8"/>
    </row>
    <row r="62" spans="2:25" x14ac:dyDescent="0.15">
      <c r="X62" s="49"/>
      <c r="Y62" s="8"/>
    </row>
    <row r="63" spans="2:25" x14ac:dyDescent="0.15">
      <c r="X63" s="8"/>
      <c r="Y63" s="8"/>
    </row>
    <row r="64" spans="2:25" x14ac:dyDescent="0.15">
      <c r="X64" s="8"/>
      <c r="Y64" s="8"/>
    </row>
  </sheetData>
  <phoneticPr fontId="4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AL48"/>
  <sheetViews>
    <sheetView zoomScale="75" zoomScaleNormal="75" workbookViewId="0"/>
  </sheetViews>
  <sheetFormatPr defaultColWidth="7.5" defaultRowHeight="12" x14ac:dyDescent="0.15"/>
  <cols>
    <col min="1" max="1" width="1.625" style="19" customWidth="1"/>
    <col min="2" max="2" width="6.625" style="19" customWidth="1"/>
    <col min="3" max="3" width="2.875" style="19" customWidth="1"/>
    <col min="4" max="4" width="7.1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1" spans="2:38" ht="15" customHeight="1" x14ac:dyDescent="0.15">
      <c r="B1" s="104"/>
      <c r="C1" s="104"/>
      <c r="D1" s="104"/>
    </row>
    <row r="2" spans="2:38" ht="12.75" customHeight="1" x14ac:dyDescent="0.15">
      <c r="B2" s="19" t="s">
        <v>162</v>
      </c>
      <c r="C2" s="37"/>
      <c r="D2" s="37"/>
    </row>
    <row r="3" spans="2:38" ht="12.75" customHeight="1" x14ac:dyDescent="0.15">
      <c r="B3" s="37"/>
      <c r="C3" s="37"/>
      <c r="D3" s="37"/>
      <c r="T3" s="23" t="s">
        <v>0</v>
      </c>
      <c r="V3" s="8"/>
      <c r="W3" s="8"/>
    </row>
    <row r="4" spans="2:38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8"/>
      <c r="W4" s="8"/>
    </row>
    <row r="5" spans="2:38" ht="12" customHeight="1" x14ac:dyDescent="0.15">
      <c r="B5" s="4"/>
      <c r="C5" s="87" t="s">
        <v>59</v>
      </c>
      <c r="D5" s="88"/>
      <c r="E5" s="20" t="s">
        <v>125</v>
      </c>
      <c r="F5" s="59"/>
      <c r="G5" s="59"/>
      <c r="H5" s="65"/>
      <c r="I5" s="20" t="s">
        <v>126</v>
      </c>
      <c r="J5" s="59"/>
      <c r="K5" s="59"/>
      <c r="L5" s="65"/>
      <c r="M5" s="20" t="s">
        <v>127</v>
      </c>
      <c r="N5" s="59"/>
      <c r="O5" s="59"/>
      <c r="P5" s="65"/>
      <c r="Q5" s="20" t="s">
        <v>128</v>
      </c>
      <c r="R5" s="59"/>
      <c r="S5" s="59"/>
      <c r="T5" s="65"/>
      <c r="V5" s="49"/>
      <c r="W5" s="216"/>
      <c r="X5" s="216"/>
      <c r="Y5" s="216"/>
      <c r="Z5" s="216"/>
    </row>
    <row r="6" spans="2:38" ht="12" customHeight="1" x14ac:dyDescent="0.15"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V6" s="49"/>
      <c r="W6" s="217"/>
      <c r="X6" s="217"/>
      <c r="Y6" s="217"/>
      <c r="Z6" s="217"/>
    </row>
    <row r="7" spans="2:38" ht="12" customHeight="1" x14ac:dyDescent="0.15">
      <c r="B7" s="44" t="s">
        <v>106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V7" s="49"/>
      <c r="W7" s="217"/>
      <c r="X7" s="217"/>
      <c r="Y7" s="217"/>
      <c r="Z7" s="217"/>
    </row>
    <row r="8" spans="2:38" ht="12" customHeight="1" x14ac:dyDescent="0.15"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V8" s="49"/>
      <c r="W8" s="217"/>
      <c r="X8" s="217"/>
      <c r="Y8" s="217"/>
      <c r="Z8" s="217"/>
    </row>
    <row r="9" spans="2:38" ht="12" customHeight="1" x14ac:dyDescent="0.15">
      <c r="B9" s="55" t="s">
        <v>57</v>
      </c>
      <c r="C9" s="99">
        <v>21</v>
      </c>
      <c r="D9" s="33" t="s">
        <v>58</v>
      </c>
      <c r="E9" s="48">
        <v>695</v>
      </c>
      <c r="F9" s="48">
        <v>817</v>
      </c>
      <c r="G9" s="48">
        <v>767</v>
      </c>
      <c r="H9" s="48">
        <v>32890</v>
      </c>
      <c r="I9" s="48">
        <v>462</v>
      </c>
      <c r="J9" s="48">
        <v>662</v>
      </c>
      <c r="K9" s="48">
        <v>559</v>
      </c>
      <c r="L9" s="48">
        <v>290202</v>
      </c>
      <c r="M9" s="48">
        <v>546</v>
      </c>
      <c r="N9" s="48">
        <v>683</v>
      </c>
      <c r="O9" s="48">
        <v>594</v>
      </c>
      <c r="P9" s="48">
        <v>403917</v>
      </c>
      <c r="Q9" s="48">
        <v>680</v>
      </c>
      <c r="R9" s="48">
        <v>893</v>
      </c>
      <c r="S9" s="48">
        <v>790</v>
      </c>
      <c r="T9" s="48">
        <v>18540</v>
      </c>
      <c r="V9" s="217"/>
      <c r="W9" s="217"/>
      <c r="X9" s="217"/>
      <c r="Y9" s="217"/>
      <c r="Z9" s="21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2:38" ht="12" customHeight="1" x14ac:dyDescent="0.15">
      <c r="B10" s="31"/>
      <c r="C10" s="99">
        <v>22</v>
      </c>
      <c r="D10" s="15"/>
      <c r="E10" s="48">
        <v>705</v>
      </c>
      <c r="F10" s="48">
        <v>893</v>
      </c>
      <c r="G10" s="48">
        <v>784</v>
      </c>
      <c r="H10" s="48">
        <v>10642</v>
      </c>
      <c r="I10" s="48">
        <v>494</v>
      </c>
      <c r="J10" s="48">
        <v>662</v>
      </c>
      <c r="K10" s="48">
        <v>557</v>
      </c>
      <c r="L10" s="48">
        <v>251727</v>
      </c>
      <c r="M10" s="48">
        <v>525</v>
      </c>
      <c r="N10" s="48">
        <v>704</v>
      </c>
      <c r="O10" s="48">
        <v>567</v>
      </c>
      <c r="P10" s="48">
        <v>380763</v>
      </c>
      <c r="Q10" s="48">
        <v>704</v>
      </c>
      <c r="R10" s="48">
        <v>814</v>
      </c>
      <c r="S10" s="48">
        <v>800</v>
      </c>
      <c r="T10" s="68">
        <v>11545</v>
      </c>
      <c r="V10" s="49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2:38" ht="12" customHeight="1" x14ac:dyDescent="0.15">
      <c r="B11" s="32"/>
      <c r="C11" s="100">
        <v>23</v>
      </c>
      <c r="D11" s="16"/>
      <c r="E11" s="218">
        <v>653.41499999999996</v>
      </c>
      <c r="F11" s="218">
        <v>871.5</v>
      </c>
      <c r="G11" s="220">
        <v>742.1296182912323</v>
      </c>
      <c r="H11" s="218">
        <v>14574.500000000002</v>
      </c>
      <c r="I11" s="218">
        <v>482.79</v>
      </c>
      <c r="J11" s="218">
        <v>619.91999999999996</v>
      </c>
      <c r="K11" s="218">
        <v>525.85754393484785</v>
      </c>
      <c r="L11" s="218">
        <v>222879.19999999998</v>
      </c>
      <c r="M11" s="218">
        <v>504</v>
      </c>
      <c r="N11" s="218">
        <v>703.5</v>
      </c>
      <c r="O11" s="218">
        <v>533.44628197055113</v>
      </c>
      <c r="P11" s="218">
        <v>313867.3</v>
      </c>
      <c r="Q11" s="218">
        <v>703.5</v>
      </c>
      <c r="R11" s="218">
        <v>892.5</v>
      </c>
      <c r="S11" s="218">
        <v>783.45513749999998</v>
      </c>
      <c r="T11" s="220">
        <v>10405</v>
      </c>
      <c r="V11" s="216"/>
      <c r="W11" s="217"/>
      <c r="X11" s="217"/>
      <c r="Y11" s="217"/>
      <c r="Z11" s="217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2:38" ht="12" customHeight="1" x14ac:dyDescent="0.15">
      <c r="B12" s="31" t="s">
        <v>166</v>
      </c>
      <c r="C12" s="99">
        <v>3</v>
      </c>
      <c r="D12" s="15" t="s">
        <v>170</v>
      </c>
      <c r="E12" s="48">
        <v>682.5</v>
      </c>
      <c r="F12" s="48">
        <v>816.06000000000006</v>
      </c>
      <c r="G12" s="48">
        <v>711.79011274934965</v>
      </c>
      <c r="H12" s="48">
        <v>417.29999999999995</v>
      </c>
      <c r="I12" s="48">
        <v>472.5</v>
      </c>
      <c r="J12" s="48">
        <v>546</v>
      </c>
      <c r="K12" s="48">
        <v>499.15687177597658</v>
      </c>
      <c r="L12" s="48">
        <v>18539.900000000001</v>
      </c>
      <c r="M12" s="48">
        <v>504</v>
      </c>
      <c r="N12" s="48">
        <v>582.75</v>
      </c>
      <c r="O12" s="48">
        <v>519.14081007941093</v>
      </c>
      <c r="P12" s="48">
        <v>41308.300000000003</v>
      </c>
      <c r="Q12" s="48">
        <v>703.5</v>
      </c>
      <c r="R12" s="48">
        <v>795.375</v>
      </c>
      <c r="S12" s="48">
        <v>744.39985074626873</v>
      </c>
      <c r="T12" s="68">
        <v>710</v>
      </c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8"/>
    </row>
    <row r="13" spans="2:38" ht="12" customHeight="1" x14ac:dyDescent="0.15">
      <c r="B13" s="31"/>
      <c r="C13" s="99">
        <v>4</v>
      </c>
      <c r="D13" s="15"/>
      <c r="E13" s="48">
        <v>654.67500000000007</v>
      </c>
      <c r="F13" s="48">
        <v>808.5</v>
      </c>
      <c r="G13" s="48">
        <v>745.07380073800744</v>
      </c>
      <c r="H13" s="48">
        <v>240.9</v>
      </c>
      <c r="I13" s="48">
        <v>472.5</v>
      </c>
      <c r="J13" s="48">
        <v>577.5</v>
      </c>
      <c r="K13" s="48">
        <v>497.45093464338498</v>
      </c>
      <c r="L13" s="48">
        <v>48807.3</v>
      </c>
      <c r="M13" s="48">
        <v>525</v>
      </c>
      <c r="N13" s="48">
        <v>756</v>
      </c>
      <c r="O13" s="48">
        <v>549.91138069523629</v>
      </c>
      <c r="P13" s="48">
        <v>108644.3</v>
      </c>
      <c r="Q13" s="48">
        <v>714</v>
      </c>
      <c r="R13" s="48">
        <v>840</v>
      </c>
      <c r="S13" s="48">
        <v>742.80463764005117</v>
      </c>
      <c r="T13" s="68">
        <v>1672.8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8"/>
    </row>
    <row r="14" spans="2:38" ht="12" customHeight="1" x14ac:dyDescent="0.15">
      <c r="B14" s="31"/>
      <c r="C14" s="99">
        <v>5</v>
      </c>
      <c r="D14" s="15"/>
      <c r="E14" s="48">
        <v>714</v>
      </c>
      <c r="F14" s="48">
        <v>808.5</v>
      </c>
      <c r="G14" s="48">
        <v>760.78435672514615</v>
      </c>
      <c r="H14" s="48">
        <v>347.5</v>
      </c>
      <c r="I14" s="48">
        <v>525</v>
      </c>
      <c r="J14" s="48">
        <v>588</v>
      </c>
      <c r="K14" s="48">
        <v>560.25230195980089</v>
      </c>
      <c r="L14" s="48">
        <v>19735.099999999999</v>
      </c>
      <c r="M14" s="48">
        <v>630</v>
      </c>
      <c r="N14" s="48">
        <v>756</v>
      </c>
      <c r="O14" s="48">
        <v>651.75562445918661</v>
      </c>
      <c r="P14" s="48">
        <v>45715.4</v>
      </c>
      <c r="Q14" s="48">
        <v>703.5</v>
      </c>
      <c r="R14" s="48">
        <v>840</v>
      </c>
      <c r="S14" s="48">
        <v>740.3366177818516</v>
      </c>
      <c r="T14" s="68">
        <v>1836.8</v>
      </c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8"/>
    </row>
    <row r="15" spans="2:38" ht="12" customHeight="1" x14ac:dyDescent="0.15">
      <c r="B15" s="31"/>
      <c r="C15" s="99">
        <v>6</v>
      </c>
      <c r="D15" s="15"/>
      <c r="E15" s="48">
        <v>714</v>
      </c>
      <c r="F15" s="48">
        <v>787.5</v>
      </c>
      <c r="G15" s="48">
        <v>735.40929535232385</v>
      </c>
      <c r="H15" s="48">
        <v>286.2</v>
      </c>
      <c r="I15" s="48">
        <v>525</v>
      </c>
      <c r="J15" s="48">
        <v>610.57500000000005</v>
      </c>
      <c r="K15" s="48">
        <v>566.08668087714659</v>
      </c>
      <c r="L15" s="48">
        <v>13107.4</v>
      </c>
      <c r="M15" s="48">
        <v>588</v>
      </c>
      <c r="N15" s="48">
        <v>682.5</v>
      </c>
      <c r="O15" s="48">
        <v>623.21297624030012</v>
      </c>
      <c r="P15" s="48">
        <v>52997.100000000006</v>
      </c>
      <c r="Q15" s="48">
        <v>693</v>
      </c>
      <c r="R15" s="48">
        <v>840</v>
      </c>
      <c r="S15" s="48">
        <v>744.65942139905098</v>
      </c>
      <c r="T15" s="68">
        <v>1243.3</v>
      </c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8"/>
    </row>
    <row r="16" spans="2:38" ht="12" customHeight="1" x14ac:dyDescent="0.15">
      <c r="B16" s="31"/>
      <c r="C16" s="99">
        <v>7</v>
      </c>
      <c r="D16" s="15"/>
      <c r="E16" s="48">
        <v>714</v>
      </c>
      <c r="F16" s="68">
        <v>787.5</v>
      </c>
      <c r="G16" s="48">
        <v>719.46052087639521</v>
      </c>
      <c r="H16" s="48">
        <v>1749.1</v>
      </c>
      <c r="I16" s="48">
        <v>472.5</v>
      </c>
      <c r="J16" s="48">
        <v>577.5</v>
      </c>
      <c r="K16" s="48">
        <v>538.26040956855502</v>
      </c>
      <c r="L16" s="48">
        <v>24464.9</v>
      </c>
      <c r="M16" s="48">
        <v>518.49</v>
      </c>
      <c r="N16" s="48">
        <v>714</v>
      </c>
      <c r="O16" s="48">
        <v>576.3980076605601</v>
      </c>
      <c r="P16" s="48">
        <v>137839.29999999999</v>
      </c>
      <c r="Q16" s="48">
        <v>693</v>
      </c>
      <c r="R16" s="48">
        <v>840</v>
      </c>
      <c r="S16" s="48">
        <v>741.37185461323395</v>
      </c>
      <c r="T16" s="68">
        <v>1341.1</v>
      </c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8"/>
    </row>
    <row r="17" spans="2:38" ht="12" customHeight="1" x14ac:dyDescent="0.15">
      <c r="B17" s="31"/>
      <c r="C17" s="99">
        <v>8</v>
      </c>
      <c r="D17" s="15"/>
      <c r="E17" s="48">
        <v>682.5</v>
      </c>
      <c r="F17" s="48">
        <v>787.5</v>
      </c>
      <c r="G17" s="48">
        <v>730.8939641109298</v>
      </c>
      <c r="H17" s="48">
        <v>786.59999999999991</v>
      </c>
      <c r="I17" s="48">
        <v>472.5</v>
      </c>
      <c r="J17" s="48">
        <v>577.5</v>
      </c>
      <c r="K17" s="48">
        <v>520.7850722498448</v>
      </c>
      <c r="L17" s="48">
        <v>25291.599999999999</v>
      </c>
      <c r="M17" s="48">
        <v>556.5</v>
      </c>
      <c r="N17" s="48">
        <v>682.5</v>
      </c>
      <c r="O17" s="48">
        <v>586.13346694403583</v>
      </c>
      <c r="P17" s="48">
        <v>127992.29999999999</v>
      </c>
      <c r="Q17" s="48">
        <v>682.5</v>
      </c>
      <c r="R17" s="48">
        <v>813.75</v>
      </c>
      <c r="S17" s="48">
        <v>718.78929515418497</v>
      </c>
      <c r="T17" s="68">
        <v>1515</v>
      </c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8"/>
    </row>
    <row r="18" spans="2:38" ht="12" customHeight="1" x14ac:dyDescent="0.15">
      <c r="B18" s="31"/>
      <c r="C18" s="99">
        <v>9</v>
      </c>
      <c r="D18" s="15"/>
      <c r="E18" s="48">
        <v>651</v>
      </c>
      <c r="F18" s="48">
        <v>787.5</v>
      </c>
      <c r="G18" s="48">
        <v>706.88166985153623</v>
      </c>
      <c r="H18" s="48">
        <v>772.7</v>
      </c>
      <c r="I18" s="48">
        <v>472.5</v>
      </c>
      <c r="J18" s="48">
        <v>577.5</v>
      </c>
      <c r="K18" s="48">
        <v>519.12336074683253</v>
      </c>
      <c r="L18" s="48">
        <v>47083.600000000006</v>
      </c>
      <c r="M18" s="48">
        <v>514.5</v>
      </c>
      <c r="N18" s="48">
        <v>682.5</v>
      </c>
      <c r="O18" s="48">
        <v>561.53491867630555</v>
      </c>
      <c r="P18" s="48">
        <v>156155.5</v>
      </c>
      <c r="Q18" s="48">
        <v>682.5</v>
      </c>
      <c r="R18" s="48">
        <v>819</v>
      </c>
      <c r="S18" s="48">
        <v>732.38986587183319</v>
      </c>
      <c r="T18" s="68">
        <v>1511</v>
      </c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8"/>
    </row>
    <row r="19" spans="2:38" ht="12" customHeight="1" x14ac:dyDescent="0.15">
      <c r="B19" s="31"/>
      <c r="C19" s="99">
        <v>10</v>
      </c>
      <c r="D19" s="15"/>
      <c r="E19" s="48">
        <v>630</v>
      </c>
      <c r="F19" s="48">
        <v>787.5</v>
      </c>
      <c r="G19" s="48">
        <v>706.04624235362644</v>
      </c>
      <c r="H19" s="48">
        <v>756.5</v>
      </c>
      <c r="I19" s="48">
        <v>483</v>
      </c>
      <c r="J19" s="48">
        <v>577.5</v>
      </c>
      <c r="K19" s="48">
        <v>516.39835492081795</v>
      </c>
      <c r="L19" s="48">
        <v>22048.1</v>
      </c>
      <c r="M19" s="48">
        <v>525</v>
      </c>
      <c r="N19" s="48">
        <v>693</v>
      </c>
      <c r="O19" s="48">
        <v>565.21749494837388</v>
      </c>
      <c r="P19" s="48">
        <v>114836.2</v>
      </c>
      <c r="Q19" s="48">
        <v>693</v>
      </c>
      <c r="R19" s="48">
        <v>798</v>
      </c>
      <c r="S19" s="48">
        <v>720.29094827586221</v>
      </c>
      <c r="T19" s="68">
        <v>1769.4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8"/>
    </row>
    <row r="20" spans="2:38" ht="12" customHeight="1" x14ac:dyDescent="0.15">
      <c r="B20" s="32"/>
      <c r="C20" s="100">
        <v>11</v>
      </c>
      <c r="D20" s="16"/>
      <c r="E20" s="50">
        <v>651</v>
      </c>
      <c r="F20" s="50">
        <v>794.53500000000008</v>
      </c>
      <c r="G20" s="52">
        <v>698.86508396062538</v>
      </c>
      <c r="H20" s="50">
        <v>571</v>
      </c>
      <c r="I20" s="50">
        <v>485.94000000000005</v>
      </c>
      <c r="J20" s="50">
        <v>577.5</v>
      </c>
      <c r="K20" s="50">
        <v>523.42971664594086</v>
      </c>
      <c r="L20" s="50">
        <v>20220.900000000001</v>
      </c>
      <c r="M20" s="50">
        <v>514.5</v>
      </c>
      <c r="N20" s="50">
        <v>682.5</v>
      </c>
      <c r="O20" s="50">
        <v>560.03674592442349</v>
      </c>
      <c r="P20" s="50">
        <v>67595.7</v>
      </c>
      <c r="Q20" s="50">
        <v>693</v>
      </c>
      <c r="R20" s="50">
        <v>798</v>
      </c>
      <c r="S20" s="50">
        <v>729.3778994845361</v>
      </c>
      <c r="T20" s="52">
        <v>4857.3</v>
      </c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8"/>
    </row>
    <row r="21" spans="2:38" ht="12" customHeight="1" x14ac:dyDescent="0.15">
      <c r="B21" s="142"/>
      <c r="C21" s="130"/>
      <c r="D21" s="1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8"/>
    </row>
    <row r="22" spans="2:38" ht="12" customHeight="1" x14ac:dyDescent="0.15">
      <c r="B22" s="129"/>
      <c r="C22" s="131"/>
      <c r="D22" s="5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8"/>
    </row>
    <row r="23" spans="2:38" ht="12" customHeight="1" x14ac:dyDescent="0.15">
      <c r="B23" s="150">
        <v>41214</v>
      </c>
      <c r="C23" s="151"/>
      <c r="D23" s="152">
        <v>41228</v>
      </c>
      <c r="E23" s="48">
        <v>651</v>
      </c>
      <c r="F23" s="48">
        <v>787.5</v>
      </c>
      <c r="G23" s="48">
        <v>687.04249291784708</v>
      </c>
      <c r="H23" s="48">
        <v>270</v>
      </c>
      <c r="I23" s="48">
        <v>485.94000000000005</v>
      </c>
      <c r="J23" s="48">
        <v>577.5</v>
      </c>
      <c r="K23" s="48">
        <v>519.59758480412609</v>
      </c>
      <c r="L23" s="48">
        <v>10926.8</v>
      </c>
      <c r="M23" s="48">
        <v>514.5</v>
      </c>
      <c r="N23" s="48">
        <v>682.5</v>
      </c>
      <c r="O23" s="48">
        <v>549.57634425678214</v>
      </c>
      <c r="P23" s="48">
        <v>44673.9</v>
      </c>
      <c r="Q23" s="48">
        <v>693</v>
      </c>
      <c r="R23" s="48">
        <v>798</v>
      </c>
      <c r="S23" s="48">
        <v>726.62456985547146</v>
      </c>
      <c r="T23" s="48">
        <v>3185.6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8"/>
    </row>
    <row r="24" spans="2:38" ht="12" customHeight="1" x14ac:dyDescent="0.15">
      <c r="B24" s="150">
        <v>41229</v>
      </c>
      <c r="C24" s="151"/>
      <c r="D24" s="152">
        <v>41243</v>
      </c>
      <c r="E24" s="48">
        <v>651</v>
      </c>
      <c r="F24" s="48">
        <v>794.53500000000008</v>
      </c>
      <c r="G24" s="48">
        <v>709.64501845018458</v>
      </c>
      <c r="H24" s="48">
        <v>301</v>
      </c>
      <c r="I24" s="48">
        <v>493.5</v>
      </c>
      <c r="J24" s="48">
        <v>577.5</v>
      </c>
      <c r="K24" s="48">
        <v>529.04156829020417</v>
      </c>
      <c r="L24" s="48">
        <v>9294.1</v>
      </c>
      <c r="M24" s="48">
        <v>535.5</v>
      </c>
      <c r="N24" s="48">
        <v>635.88</v>
      </c>
      <c r="O24" s="48">
        <v>581.29111305140088</v>
      </c>
      <c r="P24" s="48">
        <v>22921.8</v>
      </c>
      <c r="Q24" s="143">
        <v>714</v>
      </c>
      <c r="R24" s="143">
        <v>798</v>
      </c>
      <c r="S24" s="143">
        <v>733.95</v>
      </c>
      <c r="T24" s="48">
        <v>1671.7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2:38" ht="15.75" customHeight="1" x14ac:dyDescent="0.15">
      <c r="B25" s="200"/>
      <c r="C25" s="6"/>
      <c r="D25" s="155"/>
      <c r="E25" s="50"/>
      <c r="F25" s="50"/>
      <c r="G25" s="50"/>
      <c r="H25" s="122"/>
      <c r="I25" s="50"/>
      <c r="J25" s="50"/>
      <c r="K25" s="50"/>
      <c r="L25" s="16"/>
      <c r="M25" s="50"/>
      <c r="N25" s="50"/>
      <c r="O25" s="50"/>
      <c r="P25" s="122"/>
      <c r="Q25" s="50"/>
      <c r="R25" s="50"/>
      <c r="S25" s="50"/>
      <c r="T25" s="16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2:38" ht="12" customHeight="1" x14ac:dyDescent="0.15"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2:38" ht="12" customHeight="1" x14ac:dyDescent="0.15">
      <c r="T27" s="49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2:38" ht="12" customHeight="1" x14ac:dyDescent="0.15"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49"/>
    </row>
    <row r="29" spans="2:38" ht="12" customHeight="1" x14ac:dyDescent="0.15"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49"/>
      <c r="U29" s="36"/>
      <c r="V29" s="36"/>
      <c r="W29" s="36"/>
      <c r="X29" s="36"/>
    </row>
    <row r="30" spans="2:38" ht="12" customHeight="1" x14ac:dyDescent="0.15">
      <c r="T30" s="49"/>
    </row>
    <row r="31" spans="2:38" ht="12" customHeight="1" x14ac:dyDescent="0.15"/>
    <row r="32" spans="2:38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4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3"/>
  <dimension ref="B1:AE58"/>
  <sheetViews>
    <sheetView zoomScale="75" zoomScaleNormal="75" workbookViewId="0"/>
  </sheetViews>
  <sheetFormatPr defaultColWidth="7.5" defaultRowHeight="12" x14ac:dyDescent="0.15"/>
  <cols>
    <col min="1" max="1" width="0.75" style="19" customWidth="1"/>
    <col min="2" max="2" width="5.5" style="19" customWidth="1"/>
    <col min="3" max="3" width="2.875" style="19" customWidth="1"/>
    <col min="4" max="4" width="5.375" style="19" customWidth="1"/>
    <col min="5" max="7" width="5.875" style="19" customWidth="1"/>
    <col min="8" max="8" width="7.625" style="19" customWidth="1"/>
    <col min="9" max="11" width="5.875" style="19" customWidth="1"/>
    <col min="12" max="12" width="7.75" style="19" customWidth="1"/>
    <col min="13" max="15" width="5.875" style="19" customWidth="1"/>
    <col min="16" max="16" width="7.5" style="19" customWidth="1"/>
    <col min="17" max="19" width="5.875" style="19" customWidth="1"/>
    <col min="20" max="20" width="7.75" style="19" customWidth="1"/>
    <col min="21" max="23" width="5.875" style="19" customWidth="1"/>
    <col min="24" max="24" width="7.625" style="19" customWidth="1"/>
    <col min="25" max="16384" width="7.5" style="19"/>
  </cols>
  <sheetData>
    <row r="1" spans="2:31" ht="15" customHeight="1" x14ac:dyDescent="0.15">
      <c r="B1" s="104"/>
      <c r="C1" s="104"/>
      <c r="D1" s="104"/>
    </row>
    <row r="2" spans="2:31" ht="12.75" customHeight="1" x14ac:dyDescent="0.15">
      <c r="B2" s="19" t="s">
        <v>53</v>
      </c>
      <c r="C2" s="37"/>
      <c r="D2" s="37"/>
    </row>
    <row r="3" spans="2:31" ht="12.75" customHeight="1" x14ac:dyDescent="0.15">
      <c r="B3" s="37"/>
      <c r="C3" s="37"/>
      <c r="D3" s="37"/>
      <c r="X3" s="23" t="s">
        <v>0</v>
      </c>
      <c r="Z3" s="8"/>
      <c r="AA3" s="8"/>
      <c r="AB3" s="8"/>
      <c r="AC3" s="8"/>
      <c r="AD3" s="8"/>
      <c r="AE3" s="8"/>
    </row>
    <row r="4" spans="2:31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Z4" s="8"/>
      <c r="AA4" s="8"/>
      <c r="AB4" s="8"/>
      <c r="AC4" s="8"/>
      <c r="AD4" s="8"/>
      <c r="AE4" s="8"/>
    </row>
    <row r="5" spans="2:31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79</v>
      </c>
      <c r="N5" s="70"/>
      <c r="O5" s="70"/>
      <c r="P5" s="60"/>
      <c r="Q5" s="69" t="s">
        <v>80</v>
      </c>
      <c r="R5" s="70"/>
      <c r="S5" s="70"/>
      <c r="T5" s="60"/>
      <c r="U5" s="69" t="s">
        <v>81</v>
      </c>
      <c r="V5" s="70"/>
      <c r="W5" s="70"/>
      <c r="X5" s="60"/>
      <c r="Z5" s="49"/>
      <c r="AA5" s="217"/>
      <c r="AB5" s="217"/>
      <c r="AC5" s="217"/>
      <c r="AD5" s="217"/>
      <c r="AE5" s="217"/>
    </row>
    <row r="6" spans="2:31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9"/>
      <c r="AA6" s="217"/>
      <c r="AB6" s="217"/>
      <c r="AC6" s="217"/>
      <c r="AD6" s="217"/>
      <c r="AE6" s="217"/>
    </row>
    <row r="7" spans="2:31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49"/>
      <c r="AA7" s="217"/>
      <c r="AB7" s="217"/>
      <c r="AC7" s="217"/>
      <c r="AD7" s="217"/>
      <c r="AE7" s="217"/>
    </row>
    <row r="8" spans="2:31" ht="13.5" customHeight="1" x14ac:dyDescent="0.15">
      <c r="B8" s="31" t="s">
        <v>164</v>
      </c>
      <c r="C8" s="99">
        <v>19</v>
      </c>
      <c r="D8" s="19" t="s">
        <v>165</v>
      </c>
      <c r="E8" s="48">
        <v>2730</v>
      </c>
      <c r="F8" s="48">
        <v>4200</v>
      </c>
      <c r="G8" s="48">
        <v>3323</v>
      </c>
      <c r="H8" s="48">
        <v>547512</v>
      </c>
      <c r="I8" s="48">
        <v>2100</v>
      </c>
      <c r="J8" s="48">
        <v>3045</v>
      </c>
      <c r="K8" s="48">
        <v>2571</v>
      </c>
      <c r="L8" s="48">
        <v>455794</v>
      </c>
      <c r="M8" s="48">
        <v>1575</v>
      </c>
      <c r="N8" s="48">
        <v>2310</v>
      </c>
      <c r="O8" s="48">
        <v>1981</v>
      </c>
      <c r="P8" s="48">
        <v>310877</v>
      </c>
      <c r="Q8" s="48">
        <v>6510</v>
      </c>
      <c r="R8" s="48">
        <v>7665</v>
      </c>
      <c r="S8" s="48">
        <v>7026</v>
      </c>
      <c r="T8" s="48">
        <v>123773</v>
      </c>
      <c r="U8" s="48">
        <v>5250</v>
      </c>
      <c r="V8" s="48">
        <v>6300</v>
      </c>
      <c r="W8" s="48">
        <v>5635</v>
      </c>
      <c r="X8" s="48">
        <v>219500</v>
      </c>
      <c r="Y8" s="8"/>
      <c r="Z8" s="49"/>
      <c r="AA8" s="217"/>
      <c r="AB8" s="217"/>
      <c r="AC8" s="217"/>
      <c r="AD8" s="217"/>
      <c r="AE8" s="217"/>
    </row>
    <row r="9" spans="2:31" ht="13.5" customHeight="1" x14ac:dyDescent="0.15">
      <c r="B9" s="31"/>
      <c r="C9" s="99">
        <v>20</v>
      </c>
      <c r="E9" s="48">
        <v>2205</v>
      </c>
      <c r="F9" s="48">
        <v>3990</v>
      </c>
      <c r="G9" s="48">
        <v>3056</v>
      </c>
      <c r="H9" s="48">
        <v>531022</v>
      </c>
      <c r="I9" s="48">
        <v>1785</v>
      </c>
      <c r="J9" s="48">
        <v>2940</v>
      </c>
      <c r="K9" s="48">
        <v>2386</v>
      </c>
      <c r="L9" s="48">
        <v>517307</v>
      </c>
      <c r="M9" s="48">
        <v>1313</v>
      </c>
      <c r="N9" s="48">
        <v>2100</v>
      </c>
      <c r="O9" s="48">
        <v>1679</v>
      </c>
      <c r="P9" s="48">
        <v>410882</v>
      </c>
      <c r="Q9" s="48">
        <v>5775</v>
      </c>
      <c r="R9" s="48">
        <v>7665</v>
      </c>
      <c r="S9" s="48">
        <v>6756</v>
      </c>
      <c r="T9" s="48">
        <v>133789</v>
      </c>
      <c r="U9" s="48">
        <v>3990</v>
      </c>
      <c r="V9" s="48">
        <v>6090</v>
      </c>
      <c r="W9" s="48">
        <v>5030</v>
      </c>
      <c r="X9" s="48">
        <v>242064</v>
      </c>
      <c r="Y9" s="8"/>
      <c r="Z9" s="49"/>
      <c r="AA9" s="217"/>
      <c r="AB9" s="217"/>
      <c r="AC9" s="217"/>
      <c r="AD9" s="217"/>
      <c r="AE9" s="217"/>
    </row>
    <row r="10" spans="2:31" ht="13.5" customHeight="1" x14ac:dyDescent="0.15">
      <c r="B10" s="31"/>
      <c r="C10" s="99">
        <v>21</v>
      </c>
      <c r="D10" s="8"/>
      <c r="E10" s="48">
        <v>2100</v>
      </c>
      <c r="F10" s="48">
        <v>3990</v>
      </c>
      <c r="G10" s="48">
        <v>2835</v>
      </c>
      <c r="H10" s="48">
        <v>611086</v>
      </c>
      <c r="I10" s="48">
        <v>1785</v>
      </c>
      <c r="J10" s="48">
        <v>3045</v>
      </c>
      <c r="K10" s="48">
        <v>2277</v>
      </c>
      <c r="L10" s="48">
        <v>595928</v>
      </c>
      <c r="M10" s="48">
        <v>1155</v>
      </c>
      <c r="N10" s="48">
        <v>1995</v>
      </c>
      <c r="O10" s="48">
        <v>1568</v>
      </c>
      <c r="P10" s="48">
        <v>386916</v>
      </c>
      <c r="Q10" s="48">
        <v>4830</v>
      </c>
      <c r="R10" s="48">
        <v>7560</v>
      </c>
      <c r="S10" s="48">
        <v>6040</v>
      </c>
      <c r="T10" s="48">
        <v>133940</v>
      </c>
      <c r="U10" s="48">
        <v>3675</v>
      </c>
      <c r="V10" s="48">
        <v>5775</v>
      </c>
      <c r="W10" s="48">
        <v>4670</v>
      </c>
      <c r="X10" s="48">
        <v>289539</v>
      </c>
      <c r="Y10" s="8"/>
      <c r="Z10" s="49"/>
      <c r="AA10" s="8"/>
      <c r="AB10" s="8"/>
      <c r="AC10" s="8"/>
      <c r="AD10" s="8"/>
      <c r="AE10" s="8"/>
    </row>
    <row r="11" spans="2:31" ht="13.5" customHeight="1" x14ac:dyDescent="0.15">
      <c r="B11" s="31"/>
      <c r="C11" s="99">
        <v>22</v>
      </c>
      <c r="D11" s="15"/>
      <c r="E11" s="48">
        <v>1995</v>
      </c>
      <c r="F11" s="48">
        <v>3990</v>
      </c>
      <c r="G11" s="68">
        <v>2703</v>
      </c>
      <c r="H11" s="48">
        <v>632227</v>
      </c>
      <c r="I11" s="48">
        <v>1785</v>
      </c>
      <c r="J11" s="48">
        <v>2835</v>
      </c>
      <c r="K11" s="48">
        <v>2215</v>
      </c>
      <c r="L11" s="48">
        <v>656932</v>
      </c>
      <c r="M11" s="48">
        <v>1050</v>
      </c>
      <c r="N11" s="48">
        <v>1943</v>
      </c>
      <c r="O11" s="48">
        <v>1561</v>
      </c>
      <c r="P11" s="48">
        <v>405064</v>
      </c>
      <c r="Q11" s="48">
        <v>4725</v>
      </c>
      <c r="R11" s="48">
        <v>6930</v>
      </c>
      <c r="S11" s="48">
        <v>5796</v>
      </c>
      <c r="T11" s="48">
        <v>135831</v>
      </c>
      <c r="U11" s="48">
        <v>3990</v>
      </c>
      <c r="V11" s="48">
        <v>5408</v>
      </c>
      <c r="W11" s="48">
        <v>4590</v>
      </c>
      <c r="X11" s="68">
        <v>324837</v>
      </c>
      <c r="Y11" s="8"/>
      <c r="Z11" s="49"/>
      <c r="AA11" s="217"/>
      <c r="AB11" s="217"/>
      <c r="AC11" s="217"/>
      <c r="AD11" s="217"/>
      <c r="AE11" s="8"/>
    </row>
    <row r="12" spans="2:31" ht="13.5" customHeight="1" x14ac:dyDescent="0.15">
      <c r="B12" s="32"/>
      <c r="C12" s="100">
        <v>23</v>
      </c>
      <c r="D12" s="16"/>
      <c r="E12" s="218">
        <v>2205</v>
      </c>
      <c r="F12" s="218">
        <v>3990</v>
      </c>
      <c r="G12" s="218">
        <v>2696.6600373475144</v>
      </c>
      <c r="H12" s="218">
        <v>657153.6</v>
      </c>
      <c r="I12" s="218">
        <v>1785</v>
      </c>
      <c r="J12" s="218">
        <v>2730</v>
      </c>
      <c r="K12" s="218">
        <v>2208.0341745733726</v>
      </c>
      <c r="L12" s="218">
        <v>662941.79999999993</v>
      </c>
      <c r="M12" s="218">
        <v>1260</v>
      </c>
      <c r="N12" s="218">
        <v>1995</v>
      </c>
      <c r="O12" s="218">
        <v>1561.7381697509602</v>
      </c>
      <c r="P12" s="218">
        <v>418418.89999999997</v>
      </c>
      <c r="Q12" s="218">
        <v>4830</v>
      </c>
      <c r="R12" s="218">
        <v>6951</v>
      </c>
      <c r="S12" s="218">
        <v>5821.4680138271278</v>
      </c>
      <c r="T12" s="218">
        <v>143210.50000000003</v>
      </c>
      <c r="U12" s="218">
        <v>3990</v>
      </c>
      <c r="V12" s="218">
        <v>5512.5</v>
      </c>
      <c r="W12" s="218">
        <v>4520.0630273524239</v>
      </c>
      <c r="X12" s="220">
        <v>297618.09999999998</v>
      </c>
      <c r="Y12" s="8"/>
      <c r="Z12" s="49"/>
      <c r="AA12" s="217"/>
      <c r="AB12" s="217"/>
      <c r="AC12" s="217"/>
      <c r="AD12" s="217"/>
      <c r="AE12" s="8"/>
    </row>
    <row r="13" spans="2:31" ht="13.5" customHeight="1" x14ac:dyDescent="0.15">
      <c r="B13" s="212"/>
      <c r="C13" s="213">
        <v>11</v>
      </c>
      <c r="D13" s="214"/>
      <c r="E13" s="125">
        <v>2520</v>
      </c>
      <c r="F13" s="125">
        <v>3360</v>
      </c>
      <c r="G13" s="187">
        <v>2899.4265236984811</v>
      </c>
      <c r="H13" s="125">
        <v>60655.799999999996</v>
      </c>
      <c r="I13" s="125">
        <v>2079</v>
      </c>
      <c r="J13" s="125">
        <v>2667</v>
      </c>
      <c r="K13" s="125">
        <v>2329.1904904847165</v>
      </c>
      <c r="L13" s="125">
        <v>60879.9</v>
      </c>
      <c r="M13" s="125">
        <v>1312.5</v>
      </c>
      <c r="N13" s="125">
        <v>1680</v>
      </c>
      <c r="O13" s="125">
        <v>1472.9524836671885</v>
      </c>
      <c r="P13" s="125">
        <v>41301.199999999997</v>
      </c>
      <c r="Q13" s="125">
        <v>5775</v>
      </c>
      <c r="R13" s="125">
        <v>6825</v>
      </c>
      <c r="S13" s="125">
        <v>6226.0394519253487</v>
      </c>
      <c r="T13" s="125">
        <v>14823.2</v>
      </c>
      <c r="U13" s="125">
        <v>4095</v>
      </c>
      <c r="V13" s="125">
        <v>5040</v>
      </c>
      <c r="W13" s="125">
        <v>4598.4074100667767</v>
      </c>
      <c r="X13" s="187">
        <v>28848.7</v>
      </c>
      <c r="Y13" s="8"/>
      <c r="Z13" s="49"/>
    </row>
    <row r="14" spans="2:31" ht="13.5" customHeight="1" x14ac:dyDescent="0.15">
      <c r="B14" s="212"/>
      <c r="C14" s="213">
        <v>12</v>
      </c>
      <c r="D14" s="214"/>
      <c r="E14" s="125">
        <v>2835</v>
      </c>
      <c r="F14" s="125">
        <v>3990</v>
      </c>
      <c r="G14" s="125">
        <v>3233.5552326246207</v>
      </c>
      <c r="H14" s="125">
        <v>73157.3</v>
      </c>
      <c r="I14" s="125">
        <v>2100</v>
      </c>
      <c r="J14" s="125">
        <v>2730</v>
      </c>
      <c r="K14" s="125">
        <v>2364.8052985963509</v>
      </c>
      <c r="L14" s="125">
        <v>71515.199999999997</v>
      </c>
      <c r="M14" s="125">
        <v>1260</v>
      </c>
      <c r="N14" s="125">
        <v>1680</v>
      </c>
      <c r="O14" s="125">
        <v>1442.4458393185232</v>
      </c>
      <c r="P14" s="125">
        <v>35502.6</v>
      </c>
      <c r="Q14" s="125">
        <v>5775</v>
      </c>
      <c r="R14" s="125">
        <v>6951</v>
      </c>
      <c r="S14" s="125">
        <v>6419.2894502596228</v>
      </c>
      <c r="T14" s="125">
        <v>15068.3</v>
      </c>
      <c r="U14" s="125">
        <v>4515</v>
      </c>
      <c r="V14" s="125">
        <v>5512.5</v>
      </c>
      <c r="W14" s="125">
        <v>4826.9106977605034</v>
      </c>
      <c r="X14" s="187">
        <v>35103.200000000004</v>
      </c>
      <c r="Y14" s="8"/>
      <c r="Z14" s="202"/>
    </row>
    <row r="15" spans="2:31" ht="13.5" customHeight="1" x14ac:dyDescent="0.15">
      <c r="B15" s="212" t="s">
        <v>166</v>
      </c>
      <c r="C15" s="213">
        <v>1</v>
      </c>
      <c r="D15" s="214" t="s">
        <v>160</v>
      </c>
      <c r="E15" s="125">
        <v>2520</v>
      </c>
      <c r="F15" s="125">
        <v>3675</v>
      </c>
      <c r="G15" s="125">
        <v>2969.6381729920558</v>
      </c>
      <c r="H15" s="125">
        <v>57033.899999999994</v>
      </c>
      <c r="I15" s="125">
        <v>1837.5</v>
      </c>
      <c r="J15" s="125">
        <v>2646</v>
      </c>
      <c r="K15" s="125">
        <v>2304.4310338816408</v>
      </c>
      <c r="L15" s="125">
        <v>53045.1</v>
      </c>
      <c r="M15" s="125">
        <v>1260</v>
      </c>
      <c r="N15" s="125">
        <v>1575</v>
      </c>
      <c r="O15" s="125">
        <v>1415.0723455104128</v>
      </c>
      <c r="P15" s="125">
        <v>37936.899999999994</v>
      </c>
      <c r="Q15" s="125">
        <v>5670</v>
      </c>
      <c r="R15" s="125">
        <v>6825</v>
      </c>
      <c r="S15" s="125">
        <v>6210.8585177221339</v>
      </c>
      <c r="T15" s="125">
        <v>10870.9</v>
      </c>
      <c r="U15" s="125">
        <v>4200</v>
      </c>
      <c r="V15" s="125">
        <v>5040</v>
      </c>
      <c r="W15" s="125">
        <v>4599.8454990777418</v>
      </c>
      <c r="X15" s="187">
        <v>26703.9</v>
      </c>
      <c r="Y15" s="8"/>
      <c r="Z15" s="202"/>
    </row>
    <row r="16" spans="2:31" ht="13.5" customHeight="1" x14ac:dyDescent="0.15">
      <c r="B16" s="212"/>
      <c r="C16" s="213">
        <v>2</v>
      </c>
      <c r="D16" s="214"/>
      <c r="E16" s="125">
        <v>2415</v>
      </c>
      <c r="F16" s="125">
        <v>3465</v>
      </c>
      <c r="G16" s="125">
        <v>2822.3060062451259</v>
      </c>
      <c r="H16" s="125">
        <v>50661.3</v>
      </c>
      <c r="I16" s="125">
        <v>1890</v>
      </c>
      <c r="J16" s="125">
        <v>2625</v>
      </c>
      <c r="K16" s="125">
        <v>2225.3750057814832</v>
      </c>
      <c r="L16" s="125">
        <v>54219</v>
      </c>
      <c r="M16" s="125">
        <v>1260</v>
      </c>
      <c r="N16" s="125">
        <v>1575</v>
      </c>
      <c r="O16" s="125">
        <v>1444.6287913844603</v>
      </c>
      <c r="P16" s="125">
        <v>36447.200000000004</v>
      </c>
      <c r="Q16" s="125">
        <v>5460</v>
      </c>
      <c r="R16" s="125">
        <v>6615</v>
      </c>
      <c r="S16" s="125">
        <v>6149.9665251440492</v>
      </c>
      <c r="T16" s="125">
        <v>11055.1</v>
      </c>
      <c r="U16" s="125">
        <v>4058.0400000000004</v>
      </c>
      <c r="V16" s="125">
        <v>4935</v>
      </c>
      <c r="W16" s="125">
        <v>4540.1733508127954</v>
      </c>
      <c r="X16" s="187">
        <v>24708.400000000001</v>
      </c>
      <c r="Y16" s="8"/>
      <c r="Z16" s="202"/>
    </row>
    <row r="17" spans="2:26" ht="13.5" customHeight="1" x14ac:dyDescent="0.15">
      <c r="B17" s="212"/>
      <c r="C17" s="213">
        <v>3</v>
      </c>
      <c r="D17" s="214"/>
      <c r="E17" s="125">
        <v>2310</v>
      </c>
      <c r="F17" s="125">
        <v>3150</v>
      </c>
      <c r="G17" s="125">
        <v>2635.6112689759821</v>
      </c>
      <c r="H17" s="125">
        <v>52847.899999999994</v>
      </c>
      <c r="I17" s="125">
        <v>1942.5</v>
      </c>
      <c r="J17" s="125">
        <v>2425.5</v>
      </c>
      <c r="K17" s="125">
        <v>2146.2630973251644</v>
      </c>
      <c r="L17" s="125">
        <v>49455.9</v>
      </c>
      <c r="M17" s="125">
        <v>1260</v>
      </c>
      <c r="N17" s="125">
        <v>1575</v>
      </c>
      <c r="O17" s="125">
        <v>1442.7317290238448</v>
      </c>
      <c r="P17" s="125">
        <v>29875.5</v>
      </c>
      <c r="Q17" s="125">
        <v>5678.505000000001</v>
      </c>
      <c r="R17" s="125">
        <v>6825</v>
      </c>
      <c r="S17" s="125">
        <v>6246.3871740016311</v>
      </c>
      <c r="T17" s="125">
        <v>11470.3</v>
      </c>
      <c r="U17" s="125">
        <v>4200</v>
      </c>
      <c r="V17" s="125">
        <v>4882.5</v>
      </c>
      <c r="W17" s="125">
        <v>4577.2446929688313</v>
      </c>
      <c r="X17" s="125">
        <v>24797.5</v>
      </c>
      <c r="Y17" s="8"/>
      <c r="Z17" s="202"/>
    </row>
    <row r="18" spans="2:26" ht="13.5" customHeight="1" x14ac:dyDescent="0.15">
      <c r="B18" s="212"/>
      <c r="C18" s="213">
        <v>4</v>
      </c>
      <c r="D18" s="214"/>
      <c r="E18" s="125">
        <v>2310</v>
      </c>
      <c r="F18" s="125">
        <v>2835</v>
      </c>
      <c r="G18" s="125">
        <v>2580.210612306455</v>
      </c>
      <c r="H18" s="125">
        <v>71261.100000000006</v>
      </c>
      <c r="I18" s="125">
        <v>1995</v>
      </c>
      <c r="J18" s="125">
        <v>2467.5</v>
      </c>
      <c r="K18" s="125">
        <v>2151.7644988019401</v>
      </c>
      <c r="L18" s="125">
        <v>49263.8</v>
      </c>
      <c r="M18" s="125">
        <v>1365</v>
      </c>
      <c r="N18" s="125">
        <v>1785</v>
      </c>
      <c r="O18" s="125">
        <v>1511.4476577816206</v>
      </c>
      <c r="P18" s="125">
        <v>38328.5</v>
      </c>
      <c r="Q18" s="125">
        <v>5775</v>
      </c>
      <c r="R18" s="125">
        <v>6825</v>
      </c>
      <c r="S18" s="125">
        <v>6328.248372624912</v>
      </c>
      <c r="T18" s="125">
        <v>16350.900000000001</v>
      </c>
      <c r="U18" s="125">
        <v>4200</v>
      </c>
      <c r="V18" s="125">
        <v>4928.8050000000003</v>
      </c>
      <c r="W18" s="125">
        <v>4586.3224702901089</v>
      </c>
      <c r="X18" s="187">
        <v>22552.2</v>
      </c>
      <c r="Y18" s="8"/>
      <c r="Z18" s="202"/>
    </row>
    <row r="19" spans="2:26" ht="13.5" customHeight="1" x14ac:dyDescent="0.15">
      <c r="B19" s="212"/>
      <c r="C19" s="213">
        <v>5</v>
      </c>
      <c r="D19" s="214"/>
      <c r="E19" s="125">
        <v>2205</v>
      </c>
      <c r="F19" s="125">
        <v>2940</v>
      </c>
      <c r="G19" s="125">
        <v>2607.7721269677568</v>
      </c>
      <c r="H19" s="125">
        <v>84788.9</v>
      </c>
      <c r="I19" s="125">
        <v>1994.6850000000002</v>
      </c>
      <c r="J19" s="125">
        <v>2499</v>
      </c>
      <c r="K19" s="125">
        <v>2161.3412596015364</v>
      </c>
      <c r="L19" s="125">
        <v>60198.5</v>
      </c>
      <c r="M19" s="125">
        <v>1417.5</v>
      </c>
      <c r="N19" s="125">
        <v>1785</v>
      </c>
      <c r="O19" s="125">
        <v>1520.7000976819324</v>
      </c>
      <c r="P19" s="125">
        <v>48845.5</v>
      </c>
      <c r="Q19" s="125">
        <v>5775</v>
      </c>
      <c r="R19" s="125">
        <v>6825</v>
      </c>
      <c r="S19" s="187">
        <v>6320.8668291809781</v>
      </c>
      <c r="T19" s="125">
        <v>19421.599999999999</v>
      </c>
      <c r="U19" s="125">
        <v>4200</v>
      </c>
      <c r="V19" s="187">
        <v>4987.5</v>
      </c>
      <c r="W19" s="125">
        <v>4551.7655319007881</v>
      </c>
      <c r="X19" s="187">
        <v>27569.1</v>
      </c>
      <c r="Y19" s="8"/>
      <c r="Z19" s="8"/>
    </row>
    <row r="20" spans="2:26" ht="13.5" customHeight="1" x14ac:dyDescent="0.15">
      <c r="B20" s="212"/>
      <c r="C20" s="213">
        <v>6</v>
      </c>
      <c r="D20" s="214"/>
      <c r="E20" s="125">
        <v>2205</v>
      </c>
      <c r="F20" s="125">
        <v>3045</v>
      </c>
      <c r="G20" s="125">
        <v>2588.3656098037</v>
      </c>
      <c r="H20" s="125">
        <v>71617.7</v>
      </c>
      <c r="I20" s="125">
        <v>1995</v>
      </c>
      <c r="J20" s="125">
        <v>2520</v>
      </c>
      <c r="K20" s="125">
        <v>2194.8377559600353</v>
      </c>
      <c r="L20" s="125">
        <v>53357.299999999996</v>
      </c>
      <c r="M20" s="125">
        <v>1417.5</v>
      </c>
      <c r="N20" s="125">
        <v>1837.5</v>
      </c>
      <c r="O20" s="125">
        <v>1498.7783848739862</v>
      </c>
      <c r="P20" s="125">
        <v>31007.599999999999</v>
      </c>
      <c r="Q20" s="125">
        <v>5775</v>
      </c>
      <c r="R20" s="125">
        <v>6825</v>
      </c>
      <c r="S20" s="125">
        <v>6310.9470907895575</v>
      </c>
      <c r="T20" s="125">
        <v>16399.599999999999</v>
      </c>
      <c r="U20" s="125">
        <v>4095</v>
      </c>
      <c r="V20" s="125">
        <v>5040</v>
      </c>
      <c r="W20" s="125">
        <v>4585.4400072344542</v>
      </c>
      <c r="X20" s="187">
        <v>24449.9</v>
      </c>
      <c r="Y20" s="8"/>
      <c r="Z20" s="8"/>
    </row>
    <row r="21" spans="2:26" ht="13.5" customHeight="1" x14ac:dyDescent="0.15">
      <c r="B21" s="212"/>
      <c r="C21" s="213">
        <v>7</v>
      </c>
      <c r="D21" s="214"/>
      <c r="E21" s="125">
        <v>2100</v>
      </c>
      <c r="F21" s="125">
        <v>3045</v>
      </c>
      <c r="G21" s="125">
        <v>2600.8549654644644</v>
      </c>
      <c r="H21" s="125">
        <v>74400.600000000006</v>
      </c>
      <c r="I21" s="125">
        <v>1785</v>
      </c>
      <c r="J21" s="125">
        <v>2520</v>
      </c>
      <c r="K21" s="125">
        <v>2087.4351183037497</v>
      </c>
      <c r="L21" s="125">
        <v>49081.799999999996</v>
      </c>
      <c r="M21" s="125">
        <v>1365</v>
      </c>
      <c r="N21" s="125">
        <v>1837.5</v>
      </c>
      <c r="O21" s="125">
        <v>1515.1808060439093</v>
      </c>
      <c r="P21" s="125">
        <v>36564.9</v>
      </c>
      <c r="Q21" s="125">
        <v>5670</v>
      </c>
      <c r="R21" s="125">
        <v>6825</v>
      </c>
      <c r="S21" s="125">
        <v>6320.7879321051578</v>
      </c>
      <c r="T21" s="125">
        <v>17973.699999999997</v>
      </c>
      <c r="U21" s="125">
        <v>4095</v>
      </c>
      <c r="V21" s="125">
        <v>5040</v>
      </c>
      <c r="W21" s="125">
        <v>4612.7044735917552</v>
      </c>
      <c r="X21" s="187">
        <v>25989.100000000002</v>
      </c>
      <c r="Y21" s="8"/>
      <c r="Z21" s="8"/>
    </row>
    <row r="22" spans="2:26" ht="13.5" customHeight="1" x14ac:dyDescent="0.15">
      <c r="B22" s="212"/>
      <c r="C22" s="213">
        <v>8</v>
      </c>
      <c r="D22" s="214"/>
      <c r="E22" s="125">
        <v>2205</v>
      </c>
      <c r="F22" s="125">
        <v>3045</v>
      </c>
      <c r="G22" s="125">
        <v>2633.6880019395699</v>
      </c>
      <c r="H22" s="125">
        <v>101660.7</v>
      </c>
      <c r="I22" s="125">
        <v>1890</v>
      </c>
      <c r="J22" s="125">
        <v>2467.5</v>
      </c>
      <c r="K22" s="125">
        <v>2085.1739498030188</v>
      </c>
      <c r="L22" s="125">
        <v>71874.7</v>
      </c>
      <c r="M22" s="125">
        <v>1407.6299999999999</v>
      </c>
      <c r="N22" s="125">
        <v>1837.5</v>
      </c>
      <c r="O22" s="125">
        <v>1515.9318184327926</v>
      </c>
      <c r="P22" s="125">
        <v>47570.100000000006</v>
      </c>
      <c r="Q22" s="125">
        <v>5775</v>
      </c>
      <c r="R22" s="125">
        <v>6825</v>
      </c>
      <c r="S22" s="125">
        <v>6380.7123890785015</v>
      </c>
      <c r="T22" s="125">
        <v>23646.100000000002</v>
      </c>
      <c r="U22" s="125">
        <v>4200</v>
      </c>
      <c r="V22" s="125">
        <v>5040</v>
      </c>
      <c r="W22" s="125">
        <v>4608.0202496000593</v>
      </c>
      <c r="X22" s="187">
        <v>42429.9</v>
      </c>
      <c r="Y22" s="8"/>
      <c r="Z22" s="8"/>
    </row>
    <row r="23" spans="2:26" ht="13.5" customHeight="1" x14ac:dyDescent="0.15">
      <c r="B23" s="212"/>
      <c r="C23" s="213">
        <v>9</v>
      </c>
      <c r="D23" s="214"/>
      <c r="E23" s="125">
        <v>2310</v>
      </c>
      <c r="F23" s="125">
        <v>3255</v>
      </c>
      <c r="G23" s="125">
        <v>2734.87496983451</v>
      </c>
      <c r="H23" s="125">
        <v>67501.100000000006</v>
      </c>
      <c r="I23" s="125">
        <v>1837.5</v>
      </c>
      <c r="J23" s="125">
        <v>2520</v>
      </c>
      <c r="K23" s="125">
        <v>2137.7457371829396</v>
      </c>
      <c r="L23" s="125">
        <v>56255.4</v>
      </c>
      <c r="M23" s="125">
        <v>1344</v>
      </c>
      <c r="N23" s="125">
        <v>1785</v>
      </c>
      <c r="O23" s="125">
        <v>1527.3490254015153</v>
      </c>
      <c r="P23" s="125">
        <v>37321.600000000006</v>
      </c>
      <c r="Q23" s="125">
        <v>5775</v>
      </c>
      <c r="R23" s="125">
        <v>6825</v>
      </c>
      <c r="S23" s="125">
        <v>6401.5944315570396</v>
      </c>
      <c r="T23" s="202">
        <v>16268.800000000001</v>
      </c>
      <c r="U23" s="187">
        <v>4200</v>
      </c>
      <c r="V23" s="125">
        <v>5250</v>
      </c>
      <c r="W23" s="125">
        <v>4513.1155868368287</v>
      </c>
      <c r="X23" s="125">
        <v>26304.6</v>
      </c>
      <c r="Y23" s="8"/>
      <c r="Z23" s="8"/>
    </row>
    <row r="24" spans="2:26" ht="13.5" customHeight="1" x14ac:dyDescent="0.15">
      <c r="B24" s="212"/>
      <c r="C24" s="213">
        <v>10</v>
      </c>
      <c r="D24" s="214"/>
      <c r="E24" s="125">
        <v>2310</v>
      </c>
      <c r="F24" s="125">
        <v>3255</v>
      </c>
      <c r="G24" s="187">
        <v>2786.0655283276801</v>
      </c>
      <c r="H24" s="125">
        <v>88097.700000000012</v>
      </c>
      <c r="I24" s="125">
        <v>1890</v>
      </c>
      <c r="J24" s="125">
        <v>2572.5</v>
      </c>
      <c r="K24" s="125">
        <v>2162.8066482998802</v>
      </c>
      <c r="L24" s="125">
        <v>66577.600000000006</v>
      </c>
      <c r="M24" s="125">
        <v>1260</v>
      </c>
      <c r="N24" s="125">
        <v>1785</v>
      </c>
      <c r="O24" s="125">
        <v>1508.6541050554281</v>
      </c>
      <c r="P24" s="125">
        <v>45164.9</v>
      </c>
      <c r="Q24" s="125">
        <v>5775</v>
      </c>
      <c r="R24" s="125">
        <v>6825</v>
      </c>
      <c r="S24" s="125">
        <v>6360.940349515221</v>
      </c>
      <c r="T24" s="125">
        <v>20607.199999999997</v>
      </c>
      <c r="U24" s="125">
        <v>4200</v>
      </c>
      <c r="V24" s="125">
        <v>5250</v>
      </c>
      <c r="W24" s="125">
        <v>4591.1020289343687</v>
      </c>
      <c r="X24" s="187">
        <v>31454.199999999997</v>
      </c>
      <c r="Y24" s="8"/>
      <c r="Z24" s="8"/>
    </row>
    <row r="25" spans="2:26" ht="13.5" customHeight="1" x14ac:dyDescent="0.15">
      <c r="B25" s="210"/>
      <c r="C25" s="211">
        <v>11</v>
      </c>
      <c r="D25" s="189"/>
      <c r="E25" s="123">
        <v>2415</v>
      </c>
      <c r="F25" s="123">
        <v>3465</v>
      </c>
      <c r="G25" s="123">
        <v>2919.8230323361677</v>
      </c>
      <c r="H25" s="123">
        <v>75099.7</v>
      </c>
      <c r="I25" s="123">
        <v>1890</v>
      </c>
      <c r="J25" s="123">
        <v>2730</v>
      </c>
      <c r="K25" s="123">
        <v>2254.7078522307597</v>
      </c>
      <c r="L25" s="123">
        <v>55192.400000000009</v>
      </c>
      <c r="M25" s="123">
        <v>1260</v>
      </c>
      <c r="N25" s="123">
        <v>1732.5</v>
      </c>
      <c r="O25" s="123">
        <v>1483.4946027644378</v>
      </c>
      <c r="P25" s="123">
        <v>33581.599999999999</v>
      </c>
      <c r="Q25" s="123">
        <v>5775</v>
      </c>
      <c r="R25" s="123">
        <v>6825</v>
      </c>
      <c r="S25" s="123">
        <v>6413.1180702717038</v>
      </c>
      <c r="T25" s="123">
        <v>17410</v>
      </c>
      <c r="U25" s="123">
        <v>4200</v>
      </c>
      <c r="V25" s="123">
        <v>5460</v>
      </c>
      <c r="W25" s="123">
        <v>4826.6861450779206</v>
      </c>
      <c r="X25" s="186">
        <v>29200.2</v>
      </c>
      <c r="Y25" s="8"/>
      <c r="Z25" s="8"/>
    </row>
    <row r="26" spans="2:26" ht="13.5" customHeight="1" x14ac:dyDescent="0.15">
      <c r="B26" s="158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  <c r="Z26" s="8"/>
    </row>
    <row r="27" spans="2:26" ht="13.5" customHeight="1" x14ac:dyDescent="0.15">
      <c r="B27" s="135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  <c r="Z27" s="8"/>
    </row>
    <row r="28" spans="2:26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</row>
    <row r="29" spans="2:26" ht="13.5" customHeight="1" x14ac:dyDescent="0.15">
      <c r="B29" s="163">
        <v>41220</v>
      </c>
      <c r="C29" s="164"/>
      <c r="D29" s="152">
        <v>41226</v>
      </c>
      <c r="E29" s="48">
        <v>2415</v>
      </c>
      <c r="F29" s="48">
        <v>3255</v>
      </c>
      <c r="G29" s="48">
        <v>2841.8059862769464</v>
      </c>
      <c r="H29" s="48">
        <v>17906.3</v>
      </c>
      <c r="I29" s="48">
        <v>1890</v>
      </c>
      <c r="J29" s="48">
        <v>2625</v>
      </c>
      <c r="K29" s="48">
        <v>2188.6877432877527</v>
      </c>
      <c r="L29" s="48">
        <v>12024.3</v>
      </c>
      <c r="M29" s="48">
        <v>1260</v>
      </c>
      <c r="N29" s="48">
        <v>1732.5</v>
      </c>
      <c r="O29" s="48">
        <v>1480.7336187948413</v>
      </c>
      <c r="P29" s="48">
        <v>7172.2</v>
      </c>
      <c r="Q29" s="48">
        <v>5775</v>
      </c>
      <c r="R29" s="48">
        <v>6825</v>
      </c>
      <c r="S29" s="48">
        <v>6408.4338084144156</v>
      </c>
      <c r="T29" s="48">
        <v>3829.9</v>
      </c>
      <c r="U29" s="48">
        <v>4200</v>
      </c>
      <c r="V29" s="48">
        <v>5250</v>
      </c>
      <c r="W29" s="48">
        <v>4748.0140190220282</v>
      </c>
      <c r="X29" s="48">
        <v>7805.2</v>
      </c>
      <c r="Y29" s="8"/>
    </row>
    <row r="30" spans="2:26" ht="13.5" customHeight="1" x14ac:dyDescent="0.15">
      <c r="B30" s="165" t="s">
        <v>45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</row>
    <row r="31" spans="2:26" ht="13.5" customHeight="1" x14ac:dyDescent="0.15">
      <c r="B31" s="163">
        <v>41227</v>
      </c>
      <c r="C31" s="164"/>
      <c r="D31" s="152">
        <v>41233</v>
      </c>
      <c r="E31" s="143">
        <v>2415</v>
      </c>
      <c r="F31" s="143">
        <v>3360</v>
      </c>
      <c r="G31" s="143">
        <v>2853.947582116788</v>
      </c>
      <c r="H31" s="143">
        <v>14631.5</v>
      </c>
      <c r="I31" s="143">
        <v>1890</v>
      </c>
      <c r="J31" s="143">
        <v>2625</v>
      </c>
      <c r="K31" s="143">
        <v>2193.4773350969162</v>
      </c>
      <c r="L31" s="143">
        <v>11806.6</v>
      </c>
      <c r="M31" s="143">
        <v>1260</v>
      </c>
      <c r="N31" s="143">
        <v>1680</v>
      </c>
      <c r="O31" s="143">
        <v>1498.9065544729849</v>
      </c>
      <c r="P31" s="143">
        <v>7326.8</v>
      </c>
      <c r="Q31" s="143">
        <v>5775</v>
      </c>
      <c r="R31" s="143">
        <v>6825</v>
      </c>
      <c r="S31" s="143">
        <v>6367.1575091575114</v>
      </c>
      <c r="T31" s="143">
        <v>3457.2</v>
      </c>
      <c r="U31" s="143">
        <v>4200</v>
      </c>
      <c r="V31" s="143">
        <v>5250</v>
      </c>
      <c r="W31" s="143">
        <v>4807.7627967799999</v>
      </c>
      <c r="X31" s="143">
        <v>4540.3</v>
      </c>
      <c r="Y31" s="8"/>
    </row>
    <row r="32" spans="2:26" ht="13.5" customHeight="1" x14ac:dyDescent="0.15">
      <c r="B32" s="165" t="s">
        <v>46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</row>
    <row r="33" spans="2:25" ht="13.5" customHeight="1" x14ac:dyDescent="0.15">
      <c r="B33" s="163">
        <v>41234</v>
      </c>
      <c r="C33" s="164"/>
      <c r="D33" s="152">
        <v>41240</v>
      </c>
      <c r="E33" s="143">
        <v>2415</v>
      </c>
      <c r="F33" s="143">
        <v>3412.5</v>
      </c>
      <c r="G33" s="143">
        <v>2948.3037103530824</v>
      </c>
      <c r="H33" s="143">
        <v>16955.400000000001</v>
      </c>
      <c r="I33" s="143">
        <v>1890</v>
      </c>
      <c r="J33" s="143">
        <v>2730</v>
      </c>
      <c r="K33" s="143">
        <v>2218.7936357441267</v>
      </c>
      <c r="L33" s="143">
        <v>13422.1</v>
      </c>
      <c r="M33" s="143">
        <v>1260</v>
      </c>
      <c r="N33" s="143">
        <v>1680</v>
      </c>
      <c r="O33" s="143">
        <v>1465.3298918387416</v>
      </c>
      <c r="P33" s="143">
        <v>6681.3</v>
      </c>
      <c r="Q33" s="143">
        <v>5775</v>
      </c>
      <c r="R33" s="143">
        <v>6825</v>
      </c>
      <c r="S33" s="143">
        <v>6386.3573564937333</v>
      </c>
      <c r="T33" s="143">
        <v>4064</v>
      </c>
      <c r="U33" s="143">
        <v>4200</v>
      </c>
      <c r="V33" s="143">
        <v>5250</v>
      </c>
      <c r="W33" s="143">
        <v>4849.3339599265209</v>
      </c>
      <c r="X33" s="143">
        <v>8957.6</v>
      </c>
      <c r="Y33" s="8"/>
    </row>
    <row r="34" spans="2:25" ht="13.5" customHeight="1" x14ac:dyDescent="0.15">
      <c r="B34" s="165" t="s">
        <v>47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</row>
    <row r="35" spans="2:25" ht="13.5" customHeight="1" x14ac:dyDescent="0.15">
      <c r="B35" s="163">
        <v>41241</v>
      </c>
      <c r="C35" s="164"/>
      <c r="D35" s="152">
        <v>41247</v>
      </c>
      <c r="E35" s="143">
        <v>2625</v>
      </c>
      <c r="F35" s="143">
        <v>3465</v>
      </c>
      <c r="G35" s="143">
        <v>3016.8897050608884</v>
      </c>
      <c r="H35" s="143">
        <v>25606.5</v>
      </c>
      <c r="I35" s="143">
        <v>1995</v>
      </c>
      <c r="J35" s="143">
        <v>2730</v>
      </c>
      <c r="K35" s="143">
        <v>2360.7811441867925</v>
      </c>
      <c r="L35" s="143">
        <v>17939.400000000001</v>
      </c>
      <c r="M35" s="143">
        <v>1260</v>
      </c>
      <c r="N35" s="143">
        <v>1729.3500000000001</v>
      </c>
      <c r="O35" s="143">
        <v>1485.8375086685162</v>
      </c>
      <c r="P35" s="143">
        <v>12401.3</v>
      </c>
      <c r="Q35" s="143">
        <v>6090</v>
      </c>
      <c r="R35" s="143">
        <v>6825</v>
      </c>
      <c r="S35" s="143">
        <v>6466.4024625021584</v>
      </c>
      <c r="T35" s="143">
        <v>6058.9</v>
      </c>
      <c r="U35" s="143">
        <v>4410</v>
      </c>
      <c r="V35" s="143">
        <v>5460</v>
      </c>
      <c r="W35" s="143">
        <v>4926.4906492355403</v>
      </c>
      <c r="X35" s="143">
        <v>7897.1</v>
      </c>
      <c r="Y35" s="8"/>
    </row>
    <row r="36" spans="2:25" ht="13.5" customHeight="1" x14ac:dyDescent="0.15">
      <c r="B36" s="165" t="s">
        <v>48</v>
      </c>
      <c r="C36" s="166"/>
      <c r="D36" s="152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</row>
    <row r="37" spans="2:25" ht="13.5" customHeight="1" x14ac:dyDescent="0.15">
      <c r="B37" s="167"/>
      <c r="C37" s="168"/>
      <c r="D37" s="155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8"/>
    </row>
    <row r="38" spans="2:25" ht="3.75" customHeight="1" x14ac:dyDescent="0.1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2:25" ht="13.5" customHeight="1" x14ac:dyDescent="0.15">
      <c r="B39" s="23" t="s">
        <v>16</v>
      </c>
      <c r="C39" s="19" t="s">
        <v>33</v>
      </c>
    </row>
    <row r="40" spans="2:25" ht="13.5" customHeight="1" x14ac:dyDescent="0.15">
      <c r="B40" s="71" t="s">
        <v>17</v>
      </c>
      <c r="C40" s="19" t="s">
        <v>19</v>
      </c>
      <c r="X40" s="49"/>
      <c r="Y40" s="8"/>
    </row>
    <row r="41" spans="2:25" ht="13.5" customHeight="1" x14ac:dyDescent="0.15">
      <c r="B41" s="71" t="s">
        <v>18</v>
      </c>
      <c r="C41" s="19" t="s">
        <v>20</v>
      </c>
      <c r="X41" s="49"/>
      <c r="Y41" s="8"/>
    </row>
    <row r="42" spans="2:25" ht="13.5" customHeight="1" x14ac:dyDescent="0.15">
      <c r="B42" s="71"/>
      <c r="X42" s="49"/>
      <c r="Y42" s="8"/>
    </row>
    <row r="43" spans="2:25" x14ac:dyDescent="0.15"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49"/>
      <c r="Y43" s="8"/>
    </row>
    <row r="44" spans="2:25" x14ac:dyDescent="0.15">
      <c r="X44" s="49"/>
      <c r="Y44" s="8"/>
    </row>
    <row r="45" spans="2:25" x14ac:dyDescent="0.15">
      <c r="X45" s="49"/>
      <c r="Y45" s="8"/>
    </row>
    <row r="46" spans="2:25" x14ac:dyDescent="0.15">
      <c r="X46" s="49"/>
      <c r="Y46" s="8"/>
    </row>
    <row r="47" spans="2:25" x14ac:dyDescent="0.15">
      <c r="X47" s="49"/>
      <c r="Y47" s="8"/>
    </row>
    <row r="48" spans="2:25" x14ac:dyDescent="0.15">
      <c r="X48" s="49"/>
      <c r="Y48" s="8"/>
    </row>
    <row r="49" spans="24:25" x14ac:dyDescent="0.15">
      <c r="X49" s="49"/>
      <c r="Y49" s="8"/>
    </row>
    <row r="50" spans="24:25" x14ac:dyDescent="0.15">
      <c r="X50" s="49"/>
      <c r="Y50" s="8"/>
    </row>
    <row r="51" spans="24:25" x14ac:dyDescent="0.15">
      <c r="X51" s="49"/>
      <c r="Y51" s="8"/>
    </row>
    <row r="52" spans="24:25" x14ac:dyDescent="0.15">
      <c r="X52" s="202"/>
      <c r="Y52" s="8"/>
    </row>
    <row r="53" spans="24:25" x14ac:dyDescent="0.15">
      <c r="X53" s="202"/>
      <c r="Y53" s="8"/>
    </row>
    <row r="54" spans="24:25" x14ac:dyDescent="0.15">
      <c r="X54" s="202"/>
      <c r="Y54" s="8"/>
    </row>
    <row r="55" spans="24:25" x14ac:dyDescent="0.15">
      <c r="X55" s="202"/>
      <c r="Y55" s="8"/>
    </row>
    <row r="56" spans="24:25" x14ac:dyDescent="0.15">
      <c r="X56" s="202"/>
      <c r="Y56" s="8"/>
    </row>
    <row r="57" spans="24:25" x14ac:dyDescent="0.15">
      <c r="X57" s="8"/>
      <c r="Y57" s="8"/>
    </row>
    <row r="58" spans="24:25" x14ac:dyDescent="0.15">
      <c r="X58" s="8"/>
      <c r="Y58" s="8"/>
    </row>
  </sheetData>
  <phoneticPr fontId="4"/>
  <conditionalFormatting sqref="B37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4"/>
  <dimension ref="B1:AE51"/>
  <sheetViews>
    <sheetView zoomScale="75" zoomScaleNormal="75" workbookViewId="0"/>
  </sheetViews>
  <sheetFormatPr defaultColWidth="7.5" defaultRowHeight="12" x14ac:dyDescent="0.15"/>
  <cols>
    <col min="1" max="1" width="0.75" style="19" customWidth="1"/>
    <col min="2" max="2" width="5.875" style="19" customWidth="1"/>
    <col min="3" max="3" width="2.5" style="19" customWidth="1"/>
    <col min="4" max="4" width="6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7.625" style="19" customWidth="1"/>
    <col min="17" max="19" width="5.875" style="19" customWidth="1"/>
    <col min="20" max="20" width="7.75" style="19" customWidth="1"/>
    <col min="21" max="23" width="5.875" style="19" customWidth="1"/>
    <col min="24" max="24" width="7.625" style="19" customWidth="1"/>
    <col min="25" max="16384" width="7.5" style="19"/>
  </cols>
  <sheetData>
    <row r="1" spans="2:31" ht="15" customHeight="1" x14ac:dyDescent="0.15">
      <c r="B1" s="104"/>
      <c r="C1" s="104"/>
      <c r="D1" s="104"/>
    </row>
    <row r="2" spans="2:31" ht="12.75" customHeight="1" x14ac:dyDescent="0.15">
      <c r="B2" s="19" t="str">
        <f>近和31!B2&amp;"　（つづき）"</f>
        <v>(2)和牛チルド「3」の品目別価格　（つづき）</v>
      </c>
      <c r="C2" s="37"/>
      <c r="D2" s="37"/>
    </row>
    <row r="3" spans="2:31" ht="12.75" customHeight="1" x14ac:dyDescent="0.15">
      <c r="B3" s="37"/>
      <c r="C3" s="37"/>
      <c r="D3" s="37"/>
      <c r="X3" s="23" t="s">
        <v>0</v>
      </c>
    </row>
    <row r="4" spans="2:31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31" ht="13.5" customHeight="1" x14ac:dyDescent="0.15">
      <c r="B5" s="20"/>
      <c r="C5" s="41" t="s">
        <v>59</v>
      </c>
      <c r="D5" s="40"/>
      <c r="E5" s="69" t="s">
        <v>87</v>
      </c>
      <c r="F5" s="70"/>
      <c r="G5" s="70"/>
      <c r="H5" s="60"/>
      <c r="I5" s="69" t="s">
        <v>88</v>
      </c>
      <c r="J5" s="70"/>
      <c r="K5" s="70"/>
      <c r="L5" s="60"/>
      <c r="M5" s="69" t="s">
        <v>89</v>
      </c>
      <c r="N5" s="70"/>
      <c r="O5" s="70"/>
      <c r="P5" s="60"/>
      <c r="Q5" s="69" t="s">
        <v>90</v>
      </c>
      <c r="R5" s="70"/>
      <c r="S5" s="70"/>
      <c r="T5" s="60"/>
      <c r="U5" s="69" t="s">
        <v>91</v>
      </c>
      <c r="V5" s="70"/>
      <c r="W5" s="70"/>
      <c r="X5" s="60"/>
      <c r="Z5" s="49"/>
      <c r="AA5" s="217"/>
      <c r="AB5" s="217"/>
      <c r="AC5" s="217"/>
      <c r="AD5" s="217"/>
      <c r="AE5" s="217"/>
    </row>
    <row r="6" spans="2:31" ht="13.5" customHeight="1" x14ac:dyDescent="0.15">
      <c r="B6" s="44" t="s">
        <v>82</v>
      </c>
      <c r="C6" s="45"/>
      <c r="D6" s="46"/>
      <c r="E6" s="61" t="s">
        <v>83</v>
      </c>
      <c r="F6" s="62" t="s">
        <v>84</v>
      </c>
      <c r="G6" s="61" t="s">
        <v>85</v>
      </c>
      <c r="H6" s="66" t="s">
        <v>5</v>
      </c>
      <c r="I6" s="61" t="s">
        <v>83</v>
      </c>
      <c r="J6" s="62" t="s">
        <v>84</v>
      </c>
      <c r="K6" s="61" t="s">
        <v>85</v>
      </c>
      <c r="L6" s="66" t="s">
        <v>5</v>
      </c>
      <c r="M6" s="61" t="s">
        <v>83</v>
      </c>
      <c r="N6" s="62" t="s">
        <v>84</v>
      </c>
      <c r="O6" s="61" t="s">
        <v>85</v>
      </c>
      <c r="P6" s="66" t="s">
        <v>5</v>
      </c>
      <c r="Q6" s="61" t="s">
        <v>83</v>
      </c>
      <c r="R6" s="62" t="s">
        <v>84</v>
      </c>
      <c r="S6" s="61" t="s">
        <v>85</v>
      </c>
      <c r="T6" s="66" t="s">
        <v>5</v>
      </c>
      <c r="U6" s="61" t="s">
        <v>83</v>
      </c>
      <c r="V6" s="62" t="s">
        <v>84</v>
      </c>
      <c r="W6" s="61" t="s">
        <v>85</v>
      </c>
      <c r="X6" s="66" t="s">
        <v>5</v>
      </c>
      <c r="Z6" s="49"/>
      <c r="AA6" s="217"/>
      <c r="AB6" s="217"/>
      <c r="AC6" s="217"/>
      <c r="AD6" s="217"/>
      <c r="AE6" s="217"/>
    </row>
    <row r="7" spans="2:31" ht="13.5" customHeight="1" x14ac:dyDescent="0.15">
      <c r="B7" s="5"/>
      <c r="C7" s="6"/>
      <c r="D7" s="6"/>
      <c r="E7" s="63"/>
      <c r="F7" s="64"/>
      <c r="G7" s="63" t="s">
        <v>86</v>
      </c>
      <c r="H7" s="67"/>
      <c r="I7" s="63"/>
      <c r="J7" s="64"/>
      <c r="K7" s="63" t="s">
        <v>86</v>
      </c>
      <c r="L7" s="67"/>
      <c r="M7" s="63"/>
      <c r="N7" s="64"/>
      <c r="O7" s="63" t="s">
        <v>86</v>
      </c>
      <c r="P7" s="67"/>
      <c r="Q7" s="63"/>
      <c r="R7" s="64"/>
      <c r="S7" s="63" t="s">
        <v>86</v>
      </c>
      <c r="T7" s="67"/>
      <c r="U7" s="63"/>
      <c r="V7" s="64"/>
      <c r="W7" s="63" t="s">
        <v>86</v>
      </c>
      <c r="X7" s="67"/>
      <c r="Z7" s="49"/>
      <c r="AA7" s="217"/>
      <c r="AB7" s="217"/>
      <c r="AC7" s="217"/>
      <c r="AD7" s="217"/>
      <c r="AE7" s="217"/>
    </row>
    <row r="8" spans="2:31" ht="13.5" customHeight="1" x14ac:dyDescent="0.15">
      <c r="B8" s="31" t="s">
        <v>57</v>
      </c>
      <c r="C8" s="99">
        <v>19</v>
      </c>
      <c r="D8" s="19" t="s">
        <v>58</v>
      </c>
      <c r="E8" s="48">
        <v>5513</v>
      </c>
      <c r="F8" s="49">
        <v>6825</v>
      </c>
      <c r="G8" s="48">
        <v>5843</v>
      </c>
      <c r="H8" s="68">
        <v>55794</v>
      </c>
      <c r="I8" s="48">
        <v>1365</v>
      </c>
      <c r="J8" s="49">
        <v>2100</v>
      </c>
      <c r="K8" s="48">
        <v>1867</v>
      </c>
      <c r="L8" s="68">
        <v>314484</v>
      </c>
      <c r="M8" s="48">
        <v>2205</v>
      </c>
      <c r="N8" s="49">
        <v>2783</v>
      </c>
      <c r="O8" s="48">
        <v>2480</v>
      </c>
      <c r="P8" s="68">
        <v>157136</v>
      </c>
      <c r="Q8" s="48">
        <v>2415</v>
      </c>
      <c r="R8" s="49">
        <v>2951</v>
      </c>
      <c r="S8" s="48">
        <v>2692</v>
      </c>
      <c r="T8" s="68">
        <v>147220</v>
      </c>
      <c r="U8" s="48">
        <v>2415</v>
      </c>
      <c r="V8" s="49">
        <v>2951</v>
      </c>
      <c r="W8" s="48">
        <v>2693</v>
      </c>
      <c r="X8" s="48">
        <v>115708</v>
      </c>
      <c r="Y8" s="8"/>
      <c r="Z8" s="49"/>
      <c r="AA8" s="217"/>
      <c r="AB8" s="217"/>
      <c r="AC8" s="217"/>
      <c r="AD8" s="217"/>
      <c r="AE8" s="217"/>
    </row>
    <row r="9" spans="2:31" ht="13.5" customHeight="1" x14ac:dyDescent="0.15">
      <c r="B9" s="31"/>
      <c r="C9" s="99">
        <v>20</v>
      </c>
      <c r="E9" s="48">
        <v>4305</v>
      </c>
      <c r="F9" s="49">
        <v>6615</v>
      </c>
      <c r="G9" s="48">
        <v>5397</v>
      </c>
      <c r="H9" s="68">
        <v>65151</v>
      </c>
      <c r="I9" s="48">
        <v>1208</v>
      </c>
      <c r="J9" s="49">
        <v>1995</v>
      </c>
      <c r="K9" s="48">
        <v>1747</v>
      </c>
      <c r="L9" s="68">
        <v>263397</v>
      </c>
      <c r="M9" s="48">
        <v>1785</v>
      </c>
      <c r="N9" s="49">
        <v>2772</v>
      </c>
      <c r="O9" s="48">
        <v>2412</v>
      </c>
      <c r="P9" s="68">
        <v>144512</v>
      </c>
      <c r="Q9" s="48">
        <v>1995</v>
      </c>
      <c r="R9" s="49">
        <v>2867</v>
      </c>
      <c r="S9" s="48">
        <v>2616</v>
      </c>
      <c r="T9" s="68">
        <v>142545</v>
      </c>
      <c r="U9" s="48">
        <v>2100</v>
      </c>
      <c r="V9" s="49">
        <v>2940</v>
      </c>
      <c r="W9" s="48">
        <v>2615</v>
      </c>
      <c r="X9" s="48">
        <v>118949</v>
      </c>
      <c r="Y9" s="8"/>
      <c r="Z9" s="49"/>
      <c r="AA9" s="217"/>
      <c r="AB9" s="217"/>
      <c r="AC9" s="217"/>
      <c r="AD9" s="217"/>
      <c r="AE9" s="217"/>
    </row>
    <row r="10" spans="2:31" ht="13.5" customHeight="1" x14ac:dyDescent="0.15">
      <c r="B10" s="31"/>
      <c r="C10" s="99">
        <v>21</v>
      </c>
      <c r="D10" s="8"/>
      <c r="E10" s="48">
        <v>4200</v>
      </c>
      <c r="F10" s="49">
        <v>6300</v>
      </c>
      <c r="G10" s="48">
        <v>5003</v>
      </c>
      <c r="H10" s="68">
        <v>64761</v>
      </c>
      <c r="I10" s="48">
        <v>1050</v>
      </c>
      <c r="J10" s="49">
        <v>1943</v>
      </c>
      <c r="K10" s="48">
        <v>1554</v>
      </c>
      <c r="L10" s="68">
        <v>315616</v>
      </c>
      <c r="M10" s="48">
        <v>1838</v>
      </c>
      <c r="N10" s="49">
        <v>2730</v>
      </c>
      <c r="O10" s="48">
        <v>2217</v>
      </c>
      <c r="P10" s="68">
        <v>150375</v>
      </c>
      <c r="Q10" s="48">
        <v>1995</v>
      </c>
      <c r="R10" s="49">
        <v>2835</v>
      </c>
      <c r="S10" s="48">
        <v>2484</v>
      </c>
      <c r="T10" s="68">
        <v>154431</v>
      </c>
      <c r="U10" s="48">
        <v>1995</v>
      </c>
      <c r="V10" s="49">
        <v>2940</v>
      </c>
      <c r="W10" s="48">
        <v>2436</v>
      </c>
      <c r="X10" s="48">
        <v>130985</v>
      </c>
      <c r="Y10" s="8"/>
      <c r="Z10" s="49"/>
      <c r="AA10" s="8"/>
      <c r="AB10" s="8"/>
      <c r="AC10" s="8"/>
      <c r="AD10" s="8"/>
      <c r="AE10" s="8"/>
    </row>
    <row r="11" spans="2:31" ht="13.5" customHeight="1" x14ac:dyDescent="0.15">
      <c r="B11" s="31"/>
      <c r="C11" s="99">
        <v>22</v>
      </c>
      <c r="D11" s="15"/>
      <c r="E11" s="48">
        <v>4305</v>
      </c>
      <c r="F11" s="48">
        <v>5649</v>
      </c>
      <c r="G11" s="48">
        <v>4762</v>
      </c>
      <c r="H11" s="48">
        <v>95266</v>
      </c>
      <c r="I11" s="48">
        <v>998</v>
      </c>
      <c r="J11" s="48">
        <v>1890</v>
      </c>
      <c r="K11" s="48">
        <v>1486</v>
      </c>
      <c r="L11" s="48">
        <v>346864</v>
      </c>
      <c r="M11" s="48">
        <v>1680</v>
      </c>
      <c r="N11" s="48">
        <v>2520</v>
      </c>
      <c r="O11" s="48">
        <v>2178</v>
      </c>
      <c r="P11" s="48">
        <v>166500</v>
      </c>
      <c r="Q11" s="48">
        <v>1890</v>
      </c>
      <c r="R11" s="48">
        <v>2678</v>
      </c>
      <c r="S11" s="48">
        <v>2382</v>
      </c>
      <c r="T11" s="48">
        <v>172523</v>
      </c>
      <c r="U11" s="48">
        <v>1890</v>
      </c>
      <c r="V11" s="48">
        <v>2730</v>
      </c>
      <c r="W11" s="48">
        <v>2416</v>
      </c>
      <c r="X11" s="68">
        <v>147263</v>
      </c>
      <c r="Y11" s="8"/>
      <c r="Z11" s="49"/>
      <c r="AA11" s="217"/>
      <c r="AB11" s="217"/>
      <c r="AC11" s="217"/>
      <c r="AD11" s="217"/>
      <c r="AE11" s="8"/>
    </row>
    <row r="12" spans="2:31" ht="13.5" customHeight="1" x14ac:dyDescent="0.15">
      <c r="B12" s="32"/>
      <c r="C12" s="100">
        <v>23</v>
      </c>
      <c r="D12" s="16"/>
      <c r="E12" s="218">
        <v>4200</v>
      </c>
      <c r="F12" s="218">
        <v>5320.35</v>
      </c>
      <c r="G12" s="218">
        <v>4724.4215427740346</v>
      </c>
      <c r="H12" s="218">
        <v>91358.399999999994</v>
      </c>
      <c r="I12" s="218">
        <v>1050</v>
      </c>
      <c r="J12" s="218">
        <v>1890</v>
      </c>
      <c r="K12" s="218">
        <v>1520.4883455537611</v>
      </c>
      <c r="L12" s="218">
        <v>354992.29999999993</v>
      </c>
      <c r="M12" s="218">
        <v>1890</v>
      </c>
      <c r="N12" s="218">
        <v>2520</v>
      </c>
      <c r="O12" s="218">
        <v>2225.7857413569259</v>
      </c>
      <c r="P12" s="218">
        <v>141575.20000000001</v>
      </c>
      <c r="Q12" s="218">
        <v>1995</v>
      </c>
      <c r="R12" s="218">
        <v>2656.5</v>
      </c>
      <c r="S12" s="218">
        <v>2376.8068832531917</v>
      </c>
      <c r="T12" s="218">
        <v>152199</v>
      </c>
      <c r="U12" s="218">
        <v>2081.625</v>
      </c>
      <c r="V12" s="218">
        <v>2677.5</v>
      </c>
      <c r="W12" s="218">
        <v>2375.3953301127221</v>
      </c>
      <c r="X12" s="220">
        <v>144633.79999999999</v>
      </c>
      <c r="Y12" s="8"/>
      <c r="Z12" s="49"/>
      <c r="AA12" s="217"/>
      <c r="AB12" s="217"/>
      <c r="AC12" s="217"/>
      <c r="AD12" s="217"/>
      <c r="AE12" s="8"/>
    </row>
    <row r="13" spans="2:31" ht="13.5" customHeight="1" x14ac:dyDescent="0.15">
      <c r="B13" s="31"/>
      <c r="C13" s="99">
        <v>11</v>
      </c>
      <c r="D13" s="15"/>
      <c r="E13" s="48">
        <v>4200</v>
      </c>
      <c r="F13" s="48">
        <v>5124</v>
      </c>
      <c r="G13" s="48">
        <v>4668.2499031833322</v>
      </c>
      <c r="H13" s="48">
        <v>3707.1</v>
      </c>
      <c r="I13" s="48">
        <v>1207.5</v>
      </c>
      <c r="J13" s="48">
        <v>1575</v>
      </c>
      <c r="K13" s="48">
        <v>1366.9168577022599</v>
      </c>
      <c r="L13" s="48">
        <v>32799</v>
      </c>
      <c r="M13" s="48">
        <v>1995</v>
      </c>
      <c r="N13" s="48">
        <v>2520</v>
      </c>
      <c r="O13" s="48">
        <v>2210.8940305171104</v>
      </c>
      <c r="P13" s="48">
        <v>11926.699999999999</v>
      </c>
      <c r="Q13" s="48">
        <v>2100</v>
      </c>
      <c r="R13" s="48">
        <v>2546.25</v>
      </c>
      <c r="S13" s="48">
        <v>2385.0702706223942</v>
      </c>
      <c r="T13" s="48">
        <v>12450.5</v>
      </c>
      <c r="U13" s="48">
        <v>2100</v>
      </c>
      <c r="V13" s="48">
        <v>2546.25</v>
      </c>
      <c r="W13" s="48">
        <v>2344.8033707865166</v>
      </c>
      <c r="X13" s="68">
        <v>12528.900000000001</v>
      </c>
      <c r="Y13" s="8"/>
      <c r="Z13" s="49"/>
    </row>
    <row r="14" spans="2:31" ht="13.5" customHeight="1" x14ac:dyDescent="0.15">
      <c r="B14" s="31"/>
      <c r="C14" s="99">
        <v>12</v>
      </c>
      <c r="D14" s="15"/>
      <c r="E14" s="48">
        <v>4736.55</v>
      </c>
      <c r="F14" s="48">
        <v>5124</v>
      </c>
      <c r="G14" s="48">
        <v>5118.111587982833</v>
      </c>
      <c r="H14" s="48">
        <v>3612</v>
      </c>
      <c r="I14" s="48">
        <v>1050</v>
      </c>
      <c r="J14" s="48">
        <v>1522.5</v>
      </c>
      <c r="K14" s="48">
        <v>1260.030800144729</v>
      </c>
      <c r="L14" s="48">
        <v>32091.9</v>
      </c>
      <c r="M14" s="48">
        <v>1995</v>
      </c>
      <c r="N14" s="48">
        <v>2520</v>
      </c>
      <c r="O14" s="48">
        <v>2239.4605453826907</v>
      </c>
      <c r="P14" s="48">
        <v>12678.599999999999</v>
      </c>
      <c r="Q14" s="48">
        <v>2100</v>
      </c>
      <c r="R14" s="48">
        <v>2520</v>
      </c>
      <c r="S14" s="48">
        <v>2313.2489593339742</v>
      </c>
      <c r="T14" s="48">
        <v>14700.099999999999</v>
      </c>
      <c r="U14" s="48">
        <v>2205</v>
      </c>
      <c r="V14" s="48">
        <v>2625</v>
      </c>
      <c r="W14" s="48">
        <v>2354.9374522230164</v>
      </c>
      <c r="X14" s="68">
        <v>13248.499999999998</v>
      </c>
      <c r="Y14" s="8"/>
      <c r="Z14" s="49"/>
    </row>
    <row r="15" spans="2:31" ht="13.5" customHeight="1" x14ac:dyDescent="0.15">
      <c r="B15" s="31" t="s">
        <v>166</v>
      </c>
      <c r="C15" s="99">
        <v>1</v>
      </c>
      <c r="D15" s="15" t="s">
        <v>160</v>
      </c>
      <c r="E15" s="48">
        <v>4721.8500000000004</v>
      </c>
      <c r="F15" s="48">
        <v>5044.2</v>
      </c>
      <c r="G15" s="68">
        <v>4821.9892761394094</v>
      </c>
      <c r="H15" s="48">
        <v>4270.5</v>
      </c>
      <c r="I15" s="48">
        <v>1050</v>
      </c>
      <c r="J15" s="48">
        <v>1522.5</v>
      </c>
      <c r="K15" s="48">
        <v>1273.998192631635</v>
      </c>
      <c r="L15" s="48">
        <v>27086.700000000004</v>
      </c>
      <c r="M15" s="48">
        <v>1890</v>
      </c>
      <c r="N15" s="48">
        <v>2415</v>
      </c>
      <c r="O15" s="48">
        <v>2070.7395393379829</v>
      </c>
      <c r="P15" s="48">
        <v>11132.4</v>
      </c>
      <c r="Q15" s="48">
        <v>1890</v>
      </c>
      <c r="R15" s="48">
        <v>2520</v>
      </c>
      <c r="S15" s="48">
        <v>2245.7913320409862</v>
      </c>
      <c r="T15" s="48">
        <v>12024.8</v>
      </c>
      <c r="U15" s="48">
        <v>1890</v>
      </c>
      <c r="V15" s="48">
        <v>2520</v>
      </c>
      <c r="W15" s="48">
        <v>2259.2403530989286</v>
      </c>
      <c r="X15" s="68">
        <v>10302.299999999999</v>
      </c>
      <c r="Y15" s="8"/>
    </row>
    <row r="16" spans="2:31" ht="13.5" customHeight="1" x14ac:dyDescent="0.15">
      <c r="B16" s="31"/>
      <c r="C16" s="99">
        <v>2</v>
      </c>
      <c r="D16" s="15"/>
      <c r="E16" s="48">
        <v>4410</v>
      </c>
      <c r="F16" s="48">
        <v>5124</v>
      </c>
      <c r="G16" s="48">
        <v>4831.5982502322704</v>
      </c>
      <c r="H16" s="48">
        <v>3753.3</v>
      </c>
      <c r="I16" s="48">
        <v>1102.5</v>
      </c>
      <c r="J16" s="48">
        <v>1575</v>
      </c>
      <c r="K16" s="48">
        <v>1346.0555016694339</v>
      </c>
      <c r="L16" s="48">
        <v>29140.799999999999</v>
      </c>
      <c r="M16" s="48">
        <v>1890</v>
      </c>
      <c r="N16" s="48">
        <v>2310</v>
      </c>
      <c r="O16" s="48">
        <v>2082.3150716957603</v>
      </c>
      <c r="P16" s="48">
        <v>10993</v>
      </c>
      <c r="Q16" s="48">
        <v>1995</v>
      </c>
      <c r="R16" s="48">
        <v>2520</v>
      </c>
      <c r="S16" s="48">
        <v>2236.0001186418745</v>
      </c>
      <c r="T16" s="48">
        <v>11955.4</v>
      </c>
      <c r="U16" s="48">
        <v>1995</v>
      </c>
      <c r="V16" s="48">
        <v>2520</v>
      </c>
      <c r="W16" s="48">
        <v>2276.3749103105338</v>
      </c>
      <c r="X16" s="68">
        <v>11812.6</v>
      </c>
      <c r="Y16" s="8"/>
    </row>
    <row r="17" spans="2:25" ht="13.5" customHeight="1" x14ac:dyDescent="0.15">
      <c r="B17" s="31"/>
      <c r="C17" s="99">
        <v>3</v>
      </c>
      <c r="D17" s="15"/>
      <c r="E17" s="48">
        <v>4494</v>
      </c>
      <c r="F17" s="48">
        <v>5250</v>
      </c>
      <c r="G17" s="48">
        <v>4842.9547536767668</v>
      </c>
      <c r="H17" s="48">
        <v>2769.2999999999997</v>
      </c>
      <c r="I17" s="48">
        <v>1260</v>
      </c>
      <c r="J17" s="48">
        <v>1575</v>
      </c>
      <c r="K17" s="48">
        <v>1440.2092644851889</v>
      </c>
      <c r="L17" s="48">
        <v>39928.9</v>
      </c>
      <c r="M17" s="48">
        <v>1942.5</v>
      </c>
      <c r="N17" s="48">
        <v>2310</v>
      </c>
      <c r="O17" s="48">
        <v>2153.5961089494158</v>
      </c>
      <c r="P17" s="48">
        <v>13305.5</v>
      </c>
      <c r="Q17" s="48">
        <v>1995</v>
      </c>
      <c r="R17" s="48">
        <v>2520</v>
      </c>
      <c r="S17" s="48">
        <v>2308.9006253342659</v>
      </c>
      <c r="T17" s="48">
        <v>13356.6</v>
      </c>
      <c r="U17" s="48">
        <v>1995</v>
      </c>
      <c r="V17" s="48">
        <v>2520</v>
      </c>
      <c r="W17" s="48">
        <v>2289.5227051546394</v>
      </c>
      <c r="X17" s="68">
        <v>12739.3</v>
      </c>
      <c r="Y17" s="8"/>
    </row>
    <row r="18" spans="2:25" ht="13.5" customHeight="1" x14ac:dyDescent="0.15">
      <c r="B18" s="31"/>
      <c r="C18" s="99">
        <v>4</v>
      </c>
      <c r="D18" s="15"/>
      <c r="E18" s="48">
        <v>4725</v>
      </c>
      <c r="F18" s="48">
        <v>5460</v>
      </c>
      <c r="G18" s="48">
        <v>4887.4269440477738</v>
      </c>
      <c r="H18" s="48">
        <v>3329.9999999999995</v>
      </c>
      <c r="I18" s="48">
        <v>1260</v>
      </c>
      <c r="J18" s="48">
        <v>1764</v>
      </c>
      <c r="K18" s="48">
        <v>1488.0177188529608</v>
      </c>
      <c r="L18" s="48">
        <v>73715.600000000006</v>
      </c>
      <c r="M18" s="48">
        <v>1995</v>
      </c>
      <c r="N18" s="48">
        <v>2415</v>
      </c>
      <c r="O18" s="48">
        <v>2151.3604921724213</v>
      </c>
      <c r="P18" s="48">
        <v>24703.1</v>
      </c>
      <c r="Q18" s="48">
        <v>1995</v>
      </c>
      <c r="R18" s="48">
        <v>2520</v>
      </c>
      <c r="S18" s="48">
        <v>2286.2810083869886</v>
      </c>
      <c r="T18" s="48">
        <v>26051.7</v>
      </c>
      <c r="U18" s="48">
        <v>1995</v>
      </c>
      <c r="V18" s="48">
        <v>2520</v>
      </c>
      <c r="W18" s="48">
        <v>2288.0018495046438</v>
      </c>
      <c r="X18" s="68">
        <v>24364</v>
      </c>
      <c r="Y18" s="8"/>
    </row>
    <row r="19" spans="2:25" ht="13.5" customHeight="1" x14ac:dyDescent="0.15">
      <c r="B19" s="31"/>
      <c r="C19" s="99">
        <v>5</v>
      </c>
      <c r="D19" s="15"/>
      <c r="E19" s="48">
        <v>4725</v>
      </c>
      <c r="F19" s="48">
        <v>5298.3</v>
      </c>
      <c r="G19" s="68">
        <v>5062.8710816153634</v>
      </c>
      <c r="H19" s="48">
        <v>3077.7</v>
      </c>
      <c r="I19" s="48">
        <v>1365</v>
      </c>
      <c r="J19" s="48">
        <v>1837.5</v>
      </c>
      <c r="K19" s="48">
        <v>1559.0255421088759</v>
      </c>
      <c r="L19" s="48">
        <v>87610.8</v>
      </c>
      <c r="M19" s="48">
        <v>1995</v>
      </c>
      <c r="N19" s="48">
        <v>2415</v>
      </c>
      <c r="O19" s="48">
        <v>2164.080436180966</v>
      </c>
      <c r="P19" s="68">
        <v>33768.200000000004</v>
      </c>
      <c r="Q19" s="48">
        <v>1995</v>
      </c>
      <c r="R19" s="48">
        <v>2520</v>
      </c>
      <c r="S19" s="48">
        <v>2312.4645410391704</v>
      </c>
      <c r="T19" s="48">
        <v>35408.9</v>
      </c>
      <c r="U19" s="68">
        <v>1995</v>
      </c>
      <c r="V19" s="48">
        <v>2520</v>
      </c>
      <c r="W19" s="48">
        <v>2305.1320356813885</v>
      </c>
      <c r="X19" s="68">
        <v>30728.899999999998</v>
      </c>
      <c r="Y19" s="8"/>
    </row>
    <row r="20" spans="2:25" ht="13.5" customHeight="1" x14ac:dyDescent="0.15">
      <c r="B20" s="31"/>
      <c r="C20" s="99">
        <v>6</v>
      </c>
      <c r="D20" s="15"/>
      <c r="E20" s="48">
        <v>4704</v>
      </c>
      <c r="F20" s="48">
        <v>5353.95</v>
      </c>
      <c r="G20" s="48">
        <v>5052.2949733311789</v>
      </c>
      <c r="H20" s="48">
        <v>4523.7</v>
      </c>
      <c r="I20" s="48">
        <v>1365</v>
      </c>
      <c r="J20" s="48">
        <v>1865.7450000000001</v>
      </c>
      <c r="K20" s="48">
        <v>1568.8585865602261</v>
      </c>
      <c r="L20" s="48">
        <v>63342.6</v>
      </c>
      <c r="M20" s="48">
        <v>1995</v>
      </c>
      <c r="N20" s="48">
        <v>2310</v>
      </c>
      <c r="O20" s="48">
        <v>2136.762511110252</v>
      </c>
      <c r="P20" s="48">
        <v>25461.199999999997</v>
      </c>
      <c r="Q20" s="48">
        <v>1995</v>
      </c>
      <c r="R20" s="48">
        <v>2520</v>
      </c>
      <c r="S20" s="48">
        <v>2271.6516159260123</v>
      </c>
      <c r="T20" s="48">
        <v>24566.6</v>
      </c>
      <c r="U20" s="48">
        <v>1995</v>
      </c>
      <c r="V20" s="48">
        <v>2520</v>
      </c>
      <c r="W20" s="48">
        <v>2272.9141593629756</v>
      </c>
      <c r="X20" s="68">
        <v>23013.699999999997</v>
      </c>
      <c r="Y20" s="8"/>
    </row>
    <row r="21" spans="2:25" ht="13.5" customHeight="1" x14ac:dyDescent="0.15">
      <c r="B21" s="31"/>
      <c r="C21" s="99">
        <v>7</v>
      </c>
      <c r="D21" s="15"/>
      <c r="E21" s="48">
        <v>4410</v>
      </c>
      <c r="F21" s="48">
        <v>5775</v>
      </c>
      <c r="G21" s="48">
        <v>5201.5744521164806</v>
      </c>
      <c r="H21" s="48">
        <v>3852.3</v>
      </c>
      <c r="I21" s="48">
        <v>1155</v>
      </c>
      <c r="J21" s="48">
        <v>1837.5</v>
      </c>
      <c r="K21" s="48">
        <v>1494.7110231507666</v>
      </c>
      <c r="L21" s="48">
        <v>76929.3</v>
      </c>
      <c r="M21" s="48">
        <v>1890</v>
      </c>
      <c r="N21" s="48">
        <v>2415</v>
      </c>
      <c r="O21" s="48">
        <v>2120.471033488433</v>
      </c>
      <c r="P21" s="48">
        <v>26423.9</v>
      </c>
      <c r="Q21" s="48">
        <v>1890</v>
      </c>
      <c r="R21" s="48">
        <v>2520</v>
      </c>
      <c r="S21" s="48">
        <v>2253.7121099369951</v>
      </c>
      <c r="T21" s="48">
        <v>26623.200000000001</v>
      </c>
      <c r="U21" s="48">
        <v>1890</v>
      </c>
      <c r="V21" s="48">
        <v>2520</v>
      </c>
      <c r="W21" s="48">
        <v>2273.6139666569456</v>
      </c>
      <c r="X21" s="68">
        <v>24351.599999999999</v>
      </c>
      <c r="Y21" s="8"/>
    </row>
    <row r="22" spans="2:25" ht="13.5" customHeight="1" x14ac:dyDescent="0.15">
      <c r="B22" s="31"/>
      <c r="C22" s="99">
        <v>8</v>
      </c>
      <c r="D22" s="15"/>
      <c r="E22" s="48">
        <v>4410</v>
      </c>
      <c r="F22" s="48">
        <v>5355</v>
      </c>
      <c r="G22" s="48">
        <v>5064.4595171252113</v>
      </c>
      <c r="H22" s="48">
        <v>6134.4999999999991</v>
      </c>
      <c r="I22" s="48">
        <v>1312.5</v>
      </c>
      <c r="J22" s="48">
        <v>1837.5</v>
      </c>
      <c r="K22" s="48">
        <v>1527.6480504611213</v>
      </c>
      <c r="L22" s="68">
        <v>101264.4</v>
      </c>
      <c r="M22" s="48">
        <v>1890</v>
      </c>
      <c r="N22" s="48">
        <v>2415</v>
      </c>
      <c r="O22" s="48">
        <v>2131.5508272778088</v>
      </c>
      <c r="P22" s="48">
        <v>38790.200000000004</v>
      </c>
      <c r="Q22" s="48">
        <v>1974</v>
      </c>
      <c r="R22" s="48">
        <v>2520</v>
      </c>
      <c r="S22" s="48">
        <v>2308.8157238742156</v>
      </c>
      <c r="T22" s="48">
        <v>43707.5</v>
      </c>
      <c r="U22" s="48">
        <v>1974</v>
      </c>
      <c r="V22" s="48">
        <v>2520</v>
      </c>
      <c r="W22" s="48">
        <v>2297.0135030066417</v>
      </c>
      <c r="X22" s="68">
        <v>38057.599999999999</v>
      </c>
      <c r="Y22" s="8"/>
    </row>
    <row r="23" spans="2:25" ht="13.5" customHeight="1" x14ac:dyDescent="0.15">
      <c r="B23" s="31"/>
      <c r="C23" s="99">
        <v>9</v>
      </c>
      <c r="D23" s="15"/>
      <c r="E23" s="48">
        <v>4515</v>
      </c>
      <c r="F23" s="48">
        <v>5355</v>
      </c>
      <c r="G23" s="48">
        <v>5002.9153802443407</v>
      </c>
      <c r="H23" s="48">
        <v>4019.3999999999996</v>
      </c>
      <c r="I23" s="48">
        <v>1260</v>
      </c>
      <c r="J23" s="48">
        <v>1785</v>
      </c>
      <c r="K23" s="48">
        <v>1516.529214700578</v>
      </c>
      <c r="L23" s="48">
        <v>50031.199999999997</v>
      </c>
      <c r="M23" s="48">
        <v>1890</v>
      </c>
      <c r="N23" s="48">
        <v>2415</v>
      </c>
      <c r="O23" s="48">
        <v>2114.6963348721993</v>
      </c>
      <c r="P23" s="48">
        <v>24446.1</v>
      </c>
      <c r="Q23" s="48">
        <v>1995</v>
      </c>
      <c r="R23" s="48">
        <v>2625</v>
      </c>
      <c r="S23" s="48">
        <v>2339.9863535812515</v>
      </c>
      <c r="T23" s="48">
        <v>24617.599999999999</v>
      </c>
      <c r="U23" s="48">
        <v>1890</v>
      </c>
      <c r="V23" s="48">
        <v>2625</v>
      </c>
      <c r="W23" s="48">
        <v>2321.8081513413381</v>
      </c>
      <c r="X23" s="68">
        <v>23473.5</v>
      </c>
      <c r="Y23" s="8"/>
    </row>
    <row r="24" spans="2:25" ht="13.5" customHeight="1" x14ac:dyDescent="0.15">
      <c r="B24" s="31"/>
      <c r="C24" s="99">
        <v>10</v>
      </c>
      <c r="D24" s="15"/>
      <c r="E24" s="48">
        <v>4704</v>
      </c>
      <c r="F24" s="48">
        <v>5880</v>
      </c>
      <c r="G24" s="48">
        <v>5033.9515031196825</v>
      </c>
      <c r="H24" s="48">
        <v>3302.6000000000004</v>
      </c>
      <c r="I24" s="48">
        <v>1155</v>
      </c>
      <c r="J24" s="48">
        <v>1785</v>
      </c>
      <c r="K24" s="48">
        <v>1493.9652256436091</v>
      </c>
      <c r="L24" s="48">
        <v>72458.400000000009</v>
      </c>
      <c r="M24" s="48">
        <v>1890</v>
      </c>
      <c r="N24" s="48">
        <v>2469.6</v>
      </c>
      <c r="O24" s="48">
        <v>2150.5005914934354</v>
      </c>
      <c r="P24" s="48">
        <v>35561.4</v>
      </c>
      <c r="Q24" s="48">
        <v>1890</v>
      </c>
      <c r="R24" s="48">
        <v>2625</v>
      </c>
      <c r="S24" s="48">
        <v>2286.3964452759592</v>
      </c>
      <c r="T24" s="48">
        <v>34980.1</v>
      </c>
      <c r="U24" s="68">
        <v>1890</v>
      </c>
      <c r="V24" s="48">
        <v>2625</v>
      </c>
      <c r="W24" s="48">
        <v>2318.8393888750752</v>
      </c>
      <c r="X24" s="68">
        <v>31365.399999999994</v>
      </c>
      <c r="Y24" s="8"/>
    </row>
    <row r="25" spans="2:25" ht="13.5" customHeight="1" x14ac:dyDescent="0.15">
      <c r="B25" s="32"/>
      <c r="C25" s="100">
        <v>11</v>
      </c>
      <c r="D25" s="16"/>
      <c r="E25" s="50">
        <v>4704</v>
      </c>
      <c r="F25" s="50">
        <v>6090</v>
      </c>
      <c r="G25" s="50">
        <v>5205.733330830456</v>
      </c>
      <c r="H25" s="50">
        <v>2609.5</v>
      </c>
      <c r="I25" s="50">
        <v>1050</v>
      </c>
      <c r="J25" s="50">
        <v>1785</v>
      </c>
      <c r="K25" s="50">
        <v>1440.9833769043539</v>
      </c>
      <c r="L25" s="50">
        <v>57298</v>
      </c>
      <c r="M25" s="50">
        <v>1785</v>
      </c>
      <c r="N25" s="50">
        <v>2520</v>
      </c>
      <c r="O25" s="50">
        <v>2131.0311179949308</v>
      </c>
      <c r="P25" s="50">
        <v>33719.9</v>
      </c>
      <c r="Q25" s="50">
        <v>1890</v>
      </c>
      <c r="R25" s="50">
        <v>2625</v>
      </c>
      <c r="S25" s="50">
        <v>2259.1446412352402</v>
      </c>
      <c r="T25" s="50">
        <v>30366.299999999996</v>
      </c>
      <c r="U25" s="50">
        <v>1890</v>
      </c>
      <c r="V25" s="50">
        <v>2625</v>
      </c>
      <c r="W25" s="50">
        <v>2284.7363885178074</v>
      </c>
      <c r="X25" s="52">
        <v>28383.599999999999</v>
      </c>
      <c r="Y25" s="8"/>
    </row>
    <row r="26" spans="2:25" ht="13.5" customHeight="1" x14ac:dyDescent="0.15">
      <c r="B26" s="158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</row>
    <row r="27" spans="2:25" ht="13.5" customHeight="1" x14ac:dyDescent="0.15">
      <c r="B27" s="135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</row>
    <row r="28" spans="2:25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</row>
    <row r="29" spans="2:25" ht="13.5" customHeight="1" x14ac:dyDescent="0.15">
      <c r="B29" s="163">
        <v>41220</v>
      </c>
      <c r="C29" s="164"/>
      <c r="D29" s="152">
        <v>41226</v>
      </c>
      <c r="E29" s="48">
        <v>4704</v>
      </c>
      <c r="F29" s="48">
        <v>5775</v>
      </c>
      <c r="G29" s="48">
        <v>5023.055066079296</v>
      </c>
      <c r="H29" s="48">
        <v>380.5</v>
      </c>
      <c r="I29" s="48">
        <v>1109.9549999999999</v>
      </c>
      <c r="J29" s="48">
        <v>1785</v>
      </c>
      <c r="K29" s="48">
        <v>1481.5907274846008</v>
      </c>
      <c r="L29" s="48">
        <v>14834.4</v>
      </c>
      <c r="M29" s="48">
        <v>1785</v>
      </c>
      <c r="N29" s="48">
        <v>2467.5</v>
      </c>
      <c r="O29" s="48">
        <v>2110.3972988729115</v>
      </c>
      <c r="P29" s="48">
        <v>7942.9</v>
      </c>
      <c r="Q29" s="48">
        <v>1890</v>
      </c>
      <c r="R29" s="48">
        <v>2625</v>
      </c>
      <c r="S29" s="48">
        <v>2238.0681367068964</v>
      </c>
      <c r="T29" s="48">
        <v>7458.6</v>
      </c>
      <c r="U29" s="48">
        <v>1890</v>
      </c>
      <c r="V29" s="48">
        <v>2625</v>
      </c>
      <c r="W29" s="48">
        <v>2276.1651454844909</v>
      </c>
      <c r="X29" s="48">
        <v>6930.6</v>
      </c>
      <c r="Y29" s="8"/>
    </row>
    <row r="30" spans="2:25" ht="13.5" customHeight="1" x14ac:dyDescent="0.15">
      <c r="B30" s="165" t="s">
        <v>45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</row>
    <row r="31" spans="2:25" ht="13.5" customHeight="1" x14ac:dyDescent="0.15">
      <c r="B31" s="163">
        <v>41227</v>
      </c>
      <c r="C31" s="164"/>
      <c r="D31" s="152">
        <v>41233</v>
      </c>
      <c r="E31" s="143">
        <v>4830</v>
      </c>
      <c r="F31" s="143">
        <v>5775</v>
      </c>
      <c r="G31" s="143">
        <v>5111.2910019144874</v>
      </c>
      <c r="H31" s="143">
        <v>662.3</v>
      </c>
      <c r="I31" s="143">
        <v>1050</v>
      </c>
      <c r="J31" s="143">
        <v>1785</v>
      </c>
      <c r="K31" s="143">
        <v>1404.513905341136</v>
      </c>
      <c r="L31" s="143">
        <v>7863.3</v>
      </c>
      <c r="M31" s="143">
        <v>1890</v>
      </c>
      <c r="N31" s="143">
        <v>2467.5</v>
      </c>
      <c r="O31" s="143">
        <v>2102.4738142812075</v>
      </c>
      <c r="P31" s="143">
        <v>5467.5</v>
      </c>
      <c r="Q31" s="143">
        <v>1890</v>
      </c>
      <c r="R31" s="143">
        <v>2625</v>
      </c>
      <c r="S31" s="143">
        <v>2219.2631594086179</v>
      </c>
      <c r="T31" s="143">
        <v>5500.6</v>
      </c>
      <c r="U31" s="143">
        <v>1890</v>
      </c>
      <c r="V31" s="143">
        <v>2625</v>
      </c>
      <c r="W31" s="143">
        <v>2251.4420742282346</v>
      </c>
      <c r="X31" s="143">
        <v>5034.8</v>
      </c>
      <c r="Y31" s="8"/>
    </row>
    <row r="32" spans="2:25" ht="13.5" customHeight="1" x14ac:dyDescent="0.15">
      <c r="B32" s="165" t="s">
        <v>46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</row>
    <row r="33" spans="2:25" ht="13.5" customHeight="1" x14ac:dyDescent="0.15">
      <c r="B33" s="163">
        <v>41234</v>
      </c>
      <c r="C33" s="164"/>
      <c r="D33" s="152">
        <v>41240</v>
      </c>
      <c r="E33" s="98">
        <v>4767</v>
      </c>
      <c r="F33" s="143">
        <v>5775</v>
      </c>
      <c r="G33" s="145">
        <v>5205.4115442278862</v>
      </c>
      <c r="H33" s="143">
        <v>700.2</v>
      </c>
      <c r="I33" s="143">
        <v>1050</v>
      </c>
      <c r="J33" s="143">
        <v>1785</v>
      </c>
      <c r="K33" s="143">
        <v>1419.0227367023483</v>
      </c>
      <c r="L33" s="143">
        <v>14164.5</v>
      </c>
      <c r="M33" s="143">
        <v>1890</v>
      </c>
      <c r="N33" s="143">
        <v>2469.4950000000003</v>
      </c>
      <c r="O33" s="143">
        <v>2138.6750559284114</v>
      </c>
      <c r="P33" s="143">
        <v>7367.6</v>
      </c>
      <c r="Q33" s="143">
        <v>1890</v>
      </c>
      <c r="R33" s="143">
        <v>2625</v>
      </c>
      <c r="S33" s="143">
        <v>2258.9833341712329</v>
      </c>
      <c r="T33" s="143">
        <v>6593.7</v>
      </c>
      <c r="U33" s="143">
        <v>1890</v>
      </c>
      <c r="V33" s="143">
        <v>2625</v>
      </c>
      <c r="W33" s="143">
        <v>2297.2441705445849</v>
      </c>
      <c r="X33" s="143">
        <v>6103.9</v>
      </c>
      <c r="Y33" s="8"/>
    </row>
    <row r="34" spans="2:25" ht="13.5" customHeight="1" x14ac:dyDescent="0.15">
      <c r="B34" s="165" t="s">
        <v>47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</row>
    <row r="35" spans="2:25" ht="13.5" customHeight="1" x14ac:dyDescent="0.15">
      <c r="B35" s="163">
        <v>41241</v>
      </c>
      <c r="C35" s="164"/>
      <c r="D35" s="152">
        <v>41247</v>
      </c>
      <c r="E35" s="143">
        <v>4830</v>
      </c>
      <c r="F35" s="143">
        <v>6090</v>
      </c>
      <c r="G35" s="143">
        <v>5474.2111368909518</v>
      </c>
      <c r="H35" s="143">
        <v>866.5</v>
      </c>
      <c r="I35" s="143">
        <v>1050</v>
      </c>
      <c r="J35" s="143">
        <v>1785</v>
      </c>
      <c r="K35" s="143">
        <v>1445.244802278108</v>
      </c>
      <c r="L35" s="143">
        <v>20435.8</v>
      </c>
      <c r="M35" s="143">
        <v>1890</v>
      </c>
      <c r="N35" s="143">
        <v>2520</v>
      </c>
      <c r="O35" s="143">
        <v>2155.1063382567754</v>
      </c>
      <c r="P35" s="143">
        <v>12941.9</v>
      </c>
      <c r="Q35" s="143">
        <v>1890</v>
      </c>
      <c r="R35" s="143">
        <v>2625</v>
      </c>
      <c r="S35" s="143">
        <v>2293.9362882758419</v>
      </c>
      <c r="T35" s="143">
        <v>10813.4</v>
      </c>
      <c r="U35" s="143">
        <v>1890</v>
      </c>
      <c r="V35" s="143">
        <v>2625</v>
      </c>
      <c r="W35" s="143">
        <v>2300.3132538325353</v>
      </c>
      <c r="X35" s="143">
        <v>10314.299999999999</v>
      </c>
      <c r="Y35" s="8"/>
    </row>
    <row r="36" spans="2:25" ht="13.5" customHeight="1" x14ac:dyDescent="0.15">
      <c r="B36" s="165" t="s">
        <v>48</v>
      </c>
      <c r="C36" s="166"/>
      <c r="D36" s="152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</row>
    <row r="37" spans="2:25" ht="13.5" customHeight="1" x14ac:dyDescent="0.15">
      <c r="B37" s="167"/>
      <c r="C37" s="168"/>
      <c r="D37" s="155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8"/>
    </row>
    <row r="38" spans="2:25" ht="3.75" customHeight="1" x14ac:dyDescent="0.15"/>
    <row r="39" spans="2:25" ht="13.5" customHeight="1" x14ac:dyDescent="0.15">
      <c r="B39" s="23"/>
    </row>
    <row r="40" spans="2:25" ht="13.5" customHeight="1" x14ac:dyDescent="0.15">
      <c r="B40" s="23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49"/>
      <c r="Y40" s="8"/>
    </row>
    <row r="41" spans="2:25" ht="13.5" customHeight="1" x14ac:dyDescent="0.15">
      <c r="B41" s="23"/>
      <c r="X41" s="49"/>
      <c r="Y41" s="8"/>
    </row>
    <row r="42" spans="2:25" ht="13.5" customHeight="1" x14ac:dyDescent="0.15">
      <c r="B42" s="23"/>
      <c r="X42" s="49"/>
      <c r="Y42" s="8"/>
    </row>
    <row r="43" spans="2:25" x14ac:dyDescent="0.15">
      <c r="X43" s="49"/>
      <c r="Y43" s="8"/>
    </row>
    <row r="44" spans="2:25" x14ac:dyDescent="0.15">
      <c r="X44" s="49"/>
      <c r="Y44" s="8"/>
    </row>
    <row r="45" spans="2:25" x14ac:dyDescent="0.15">
      <c r="X45" s="49"/>
      <c r="Y45" s="8"/>
    </row>
    <row r="46" spans="2:25" x14ac:dyDescent="0.15">
      <c r="X46" s="49"/>
      <c r="Y46" s="8"/>
    </row>
    <row r="47" spans="2:25" x14ac:dyDescent="0.15">
      <c r="X47" s="49"/>
      <c r="Y47" s="8"/>
    </row>
    <row r="48" spans="2:25" x14ac:dyDescent="0.15">
      <c r="X48" s="49"/>
      <c r="Y48" s="8"/>
    </row>
    <row r="49" spans="24:25" x14ac:dyDescent="0.15">
      <c r="X49" s="49"/>
      <c r="Y49" s="8"/>
    </row>
    <row r="50" spans="24:25" x14ac:dyDescent="0.15">
      <c r="X50" s="49"/>
      <c r="Y50" s="8"/>
    </row>
    <row r="51" spans="24:25" x14ac:dyDescent="0.15">
      <c r="X51" s="49"/>
      <c r="Y51" s="8"/>
    </row>
  </sheetData>
  <phoneticPr fontId="4"/>
  <conditionalFormatting sqref="B37">
    <cfRule type="cellIs" dxfId="1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5"/>
  <dimension ref="B1:Z48"/>
  <sheetViews>
    <sheetView zoomScale="75" zoomScaleNormal="75" workbookViewId="0">
      <selection activeCell="Q25" sqref="Q25:T25"/>
    </sheetView>
  </sheetViews>
  <sheetFormatPr defaultColWidth="7.5" defaultRowHeight="12" x14ac:dyDescent="0.15"/>
  <cols>
    <col min="1" max="1" width="1.625" style="19" customWidth="1"/>
    <col min="2" max="2" width="5.5" style="19" customWidth="1"/>
    <col min="3" max="3" width="2.875" style="19" customWidth="1"/>
    <col min="4" max="4" width="6.125" style="19" customWidth="1"/>
    <col min="5" max="7" width="5.875" style="19" customWidth="1"/>
    <col min="8" max="8" width="7.625" style="19" customWidth="1"/>
    <col min="9" max="11" width="5.875" style="19" customWidth="1"/>
    <col min="12" max="12" width="7.625" style="19" customWidth="1"/>
    <col min="13" max="15" width="5.875" style="19" customWidth="1"/>
    <col min="16" max="16" width="7.75" style="19" customWidth="1"/>
    <col min="17" max="19" width="5.875" style="19" customWidth="1"/>
    <col min="20" max="20" width="8.125" style="19" customWidth="1"/>
    <col min="21" max="16384" width="7.5" style="19"/>
  </cols>
  <sheetData>
    <row r="1" spans="2:26" ht="15" customHeight="1" x14ac:dyDescent="0.15">
      <c r="B1" s="104"/>
      <c r="C1" s="104"/>
      <c r="D1" s="104"/>
    </row>
    <row r="2" spans="2:26" ht="12.75" customHeight="1" x14ac:dyDescent="0.15">
      <c r="B2" s="19" t="str">
        <f>近和32!B2</f>
        <v>(2)和牛チルド「3」の品目別価格　（つづき）</v>
      </c>
      <c r="C2" s="37"/>
      <c r="D2" s="37"/>
    </row>
    <row r="3" spans="2:26" ht="12.75" customHeight="1" x14ac:dyDescent="0.15">
      <c r="B3" s="37"/>
      <c r="C3" s="37"/>
      <c r="D3" s="37"/>
      <c r="T3" s="23" t="s">
        <v>0</v>
      </c>
      <c r="V3" s="8"/>
    </row>
    <row r="4" spans="2:26" ht="3.75" customHeight="1" x14ac:dyDescent="0.15">
      <c r="B4" s="8"/>
      <c r="C4" s="8"/>
      <c r="D4" s="8"/>
      <c r="E4" s="8"/>
      <c r="F4" s="8"/>
      <c r="G4" s="8"/>
      <c r="H4" s="8"/>
      <c r="I4" s="8"/>
      <c r="J4" s="8"/>
      <c r="V4" s="8"/>
    </row>
    <row r="5" spans="2:26" ht="13.5" customHeight="1" x14ac:dyDescent="0.15">
      <c r="B5" s="20"/>
      <c r="C5" s="41" t="s">
        <v>59</v>
      </c>
      <c r="D5" s="40"/>
      <c r="E5" s="69" t="s">
        <v>92</v>
      </c>
      <c r="F5" s="70"/>
      <c r="G5" s="70"/>
      <c r="H5" s="60"/>
      <c r="I5" s="69" t="s">
        <v>93</v>
      </c>
      <c r="J5" s="70"/>
      <c r="K5" s="70"/>
      <c r="L5" s="60"/>
      <c r="M5" s="69" t="s">
        <v>94</v>
      </c>
      <c r="N5" s="70"/>
      <c r="O5" s="70"/>
      <c r="P5" s="60"/>
      <c r="Q5" s="69" t="s">
        <v>95</v>
      </c>
      <c r="R5" s="70"/>
      <c r="S5" s="70"/>
      <c r="T5" s="60"/>
      <c r="V5" s="49"/>
      <c r="W5" s="217"/>
      <c r="X5" s="217"/>
      <c r="Y5" s="217"/>
      <c r="Z5" s="217"/>
    </row>
    <row r="6" spans="2:26" ht="13.5" customHeight="1" x14ac:dyDescent="0.15">
      <c r="B6" s="44" t="s">
        <v>82</v>
      </c>
      <c r="C6" s="45"/>
      <c r="D6" s="46"/>
      <c r="E6" s="61" t="s">
        <v>83</v>
      </c>
      <c r="F6" s="62" t="s">
        <v>84</v>
      </c>
      <c r="G6" s="61" t="s">
        <v>85</v>
      </c>
      <c r="H6" s="66" t="s">
        <v>5</v>
      </c>
      <c r="I6" s="61" t="s">
        <v>83</v>
      </c>
      <c r="J6" s="62" t="s">
        <v>84</v>
      </c>
      <c r="K6" s="61" t="s">
        <v>85</v>
      </c>
      <c r="L6" s="66" t="s">
        <v>5</v>
      </c>
      <c r="M6" s="61" t="s">
        <v>83</v>
      </c>
      <c r="N6" s="62" t="s">
        <v>84</v>
      </c>
      <c r="O6" s="61" t="s">
        <v>85</v>
      </c>
      <c r="P6" s="66" t="s">
        <v>5</v>
      </c>
      <c r="Q6" s="61" t="s">
        <v>83</v>
      </c>
      <c r="R6" s="62" t="s">
        <v>84</v>
      </c>
      <c r="S6" s="61" t="s">
        <v>85</v>
      </c>
      <c r="T6" s="66" t="s">
        <v>5</v>
      </c>
      <c r="V6" s="49"/>
      <c r="W6" s="217"/>
      <c r="X6" s="217"/>
      <c r="Y6" s="217"/>
      <c r="Z6" s="217"/>
    </row>
    <row r="7" spans="2:26" ht="13.5" customHeight="1" x14ac:dyDescent="0.15">
      <c r="B7" s="5"/>
      <c r="C7" s="6"/>
      <c r="D7" s="6"/>
      <c r="E7" s="63"/>
      <c r="F7" s="64"/>
      <c r="G7" s="63" t="s">
        <v>86</v>
      </c>
      <c r="H7" s="67"/>
      <c r="I7" s="63"/>
      <c r="J7" s="64"/>
      <c r="K7" s="63" t="s">
        <v>86</v>
      </c>
      <c r="L7" s="67"/>
      <c r="M7" s="63"/>
      <c r="N7" s="64"/>
      <c r="O7" s="63" t="s">
        <v>86</v>
      </c>
      <c r="P7" s="67"/>
      <c r="Q7" s="63"/>
      <c r="R7" s="64"/>
      <c r="S7" s="63" t="s">
        <v>86</v>
      </c>
      <c r="T7" s="67"/>
      <c r="V7" s="49"/>
      <c r="W7" s="217"/>
      <c r="X7" s="217"/>
      <c r="Y7" s="217"/>
      <c r="Z7" s="217"/>
    </row>
    <row r="8" spans="2:26" ht="13.5" customHeight="1" x14ac:dyDescent="0.15">
      <c r="B8" s="31" t="s">
        <v>57</v>
      </c>
      <c r="C8" s="99">
        <v>19</v>
      </c>
      <c r="E8" s="48">
        <v>1943</v>
      </c>
      <c r="F8" s="49">
        <v>2678</v>
      </c>
      <c r="G8" s="48">
        <v>2293</v>
      </c>
      <c r="H8" s="68">
        <v>154260</v>
      </c>
      <c r="I8" s="48">
        <v>1103</v>
      </c>
      <c r="J8" s="49">
        <v>1628</v>
      </c>
      <c r="K8" s="48">
        <v>1372</v>
      </c>
      <c r="L8" s="68">
        <v>252503</v>
      </c>
      <c r="M8" s="48">
        <v>2205</v>
      </c>
      <c r="N8" s="49">
        <v>2835</v>
      </c>
      <c r="O8" s="48">
        <v>2494</v>
      </c>
      <c r="P8" s="68">
        <v>448066</v>
      </c>
      <c r="Q8" s="48">
        <v>2667</v>
      </c>
      <c r="R8" s="49">
        <v>3255</v>
      </c>
      <c r="S8" s="48">
        <v>2999</v>
      </c>
      <c r="T8" s="68">
        <v>1372220</v>
      </c>
      <c r="V8" s="49"/>
      <c r="W8" s="217"/>
      <c r="X8" s="217"/>
      <c r="Y8" s="217"/>
      <c r="Z8" s="217"/>
    </row>
    <row r="9" spans="2:26" ht="13.5" customHeight="1" x14ac:dyDescent="0.15">
      <c r="B9" s="31"/>
      <c r="C9" s="99">
        <v>20</v>
      </c>
      <c r="D9" s="8"/>
      <c r="E9" s="48">
        <v>1680</v>
      </c>
      <c r="F9" s="49">
        <v>2625</v>
      </c>
      <c r="G9" s="48">
        <v>2172</v>
      </c>
      <c r="H9" s="68">
        <v>157697</v>
      </c>
      <c r="I9" s="48">
        <v>1050</v>
      </c>
      <c r="J9" s="49">
        <v>1575</v>
      </c>
      <c r="K9" s="48">
        <v>1384</v>
      </c>
      <c r="L9" s="68">
        <v>271935</v>
      </c>
      <c r="M9" s="48">
        <v>1890</v>
      </c>
      <c r="N9" s="49">
        <v>2783</v>
      </c>
      <c r="O9" s="48">
        <v>2356</v>
      </c>
      <c r="P9" s="68">
        <v>486115</v>
      </c>
      <c r="Q9" s="48">
        <v>2100</v>
      </c>
      <c r="R9" s="49">
        <v>3150</v>
      </c>
      <c r="S9" s="48">
        <v>2694</v>
      </c>
      <c r="T9" s="68">
        <v>1053517</v>
      </c>
      <c r="V9" s="49"/>
      <c r="W9" s="217"/>
      <c r="X9" s="217"/>
      <c r="Y9" s="217"/>
      <c r="Z9" s="217"/>
    </row>
    <row r="10" spans="2:26" ht="13.5" customHeight="1" x14ac:dyDescent="0.15">
      <c r="B10" s="31"/>
      <c r="C10" s="99">
        <v>21</v>
      </c>
      <c r="D10" s="8"/>
      <c r="E10" s="48">
        <v>1785</v>
      </c>
      <c r="F10" s="49">
        <v>2520</v>
      </c>
      <c r="G10" s="48">
        <v>2065</v>
      </c>
      <c r="H10" s="68">
        <v>159075</v>
      </c>
      <c r="I10" s="48">
        <v>945</v>
      </c>
      <c r="J10" s="49">
        <v>1575</v>
      </c>
      <c r="K10" s="48">
        <v>1341</v>
      </c>
      <c r="L10" s="68">
        <v>274882</v>
      </c>
      <c r="M10" s="48">
        <v>1890</v>
      </c>
      <c r="N10" s="49">
        <v>2730</v>
      </c>
      <c r="O10" s="48">
        <v>2201</v>
      </c>
      <c r="P10" s="68">
        <v>496820</v>
      </c>
      <c r="Q10" s="48">
        <v>1995</v>
      </c>
      <c r="R10" s="49">
        <v>2835</v>
      </c>
      <c r="S10" s="48">
        <v>2475</v>
      </c>
      <c r="T10" s="68">
        <v>967057</v>
      </c>
      <c r="V10" s="49"/>
      <c r="W10" s="8"/>
      <c r="X10" s="8"/>
      <c r="Y10" s="8"/>
      <c r="Z10" s="8"/>
    </row>
    <row r="11" spans="2:26" ht="13.5" customHeight="1" x14ac:dyDescent="0.15">
      <c r="B11" s="31"/>
      <c r="C11" s="99">
        <v>22</v>
      </c>
      <c r="D11" s="15"/>
      <c r="E11" s="48">
        <v>1575</v>
      </c>
      <c r="F11" s="48">
        <v>2310</v>
      </c>
      <c r="G11" s="48">
        <v>2001</v>
      </c>
      <c r="H11" s="48">
        <v>175961</v>
      </c>
      <c r="I11" s="48">
        <v>1050</v>
      </c>
      <c r="J11" s="48">
        <v>1523</v>
      </c>
      <c r="K11" s="48">
        <v>1275</v>
      </c>
      <c r="L11" s="48">
        <v>286746</v>
      </c>
      <c r="M11" s="48">
        <v>1785</v>
      </c>
      <c r="N11" s="48">
        <v>2520</v>
      </c>
      <c r="O11" s="48">
        <v>2163</v>
      </c>
      <c r="P11" s="48">
        <v>630879</v>
      </c>
      <c r="Q11" s="48">
        <v>2100</v>
      </c>
      <c r="R11" s="48">
        <v>2756</v>
      </c>
      <c r="S11" s="48">
        <v>2465</v>
      </c>
      <c r="T11" s="68">
        <v>1003770</v>
      </c>
      <c r="V11" s="49"/>
      <c r="W11" s="217"/>
      <c r="X11" s="217"/>
      <c r="Y11" s="217"/>
      <c r="Z11" s="217"/>
    </row>
    <row r="12" spans="2:26" ht="13.5" customHeight="1" x14ac:dyDescent="0.15">
      <c r="B12" s="32"/>
      <c r="C12" s="100">
        <v>23</v>
      </c>
      <c r="D12" s="16"/>
      <c r="E12" s="218">
        <v>1785</v>
      </c>
      <c r="F12" s="218">
        <v>2383.8150000000005</v>
      </c>
      <c r="G12" s="220">
        <v>2046.433230475491</v>
      </c>
      <c r="H12" s="218">
        <v>157003.29999999999</v>
      </c>
      <c r="I12" s="218">
        <v>1102.5</v>
      </c>
      <c r="J12" s="218">
        <v>1575</v>
      </c>
      <c r="K12" s="218">
        <v>1327.919893495221</v>
      </c>
      <c r="L12" s="220">
        <v>255652.00000000003</v>
      </c>
      <c r="M12" s="218">
        <v>1900</v>
      </c>
      <c r="N12" s="218">
        <v>2400</v>
      </c>
      <c r="O12" s="218">
        <v>2106.855081345584</v>
      </c>
      <c r="P12" s="218">
        <v>571331.60000000009</v>
      </c>
      <c r="Q12" s="218">
        <v>2079.7350000000001</v>
      </c>
      <c r="R12" s="218">
        <v>2677.5</v>
      </c>
      <c r="S12" s="218">
        <v>2444.2656950403907</v>
      </c>
      <c r="T12" s="220">
        <v>853057.10000000021</v>
      </c>
      <c r="V12" s="49"/>
      <c r="W12" s="217"/>
      <c r="X12" s="217"/>
      <c r="Y12" s="217"/>
      <c r="Z12" s="217"/>
    </row>
    <row r="13" spans="2:26" ht="13.5" customHeight="1" x14ac:dyDescent="0.15">
      <c r="B13" s="31"/>
      <c r="C13" s="99">
        <v>11</v>
      </c>
      <c r="D13" s="15"/>
      <c r="E13" s="48">
        <v>1890</v>
      </c>
      <c r="F13" s="48">
        <v>2315.25</v>
      </c>
      <c r="G13" s="48">
        <v>2084.1841438546621</v>
      </c>
      <c r="H13" s="48">
        <v>12679.3</v>
      </c>
      <c r="I13" s="48">
        <v>1312.5</v>
      </c>
      <c r="J13" s="48">
        <v>1575</v>
      </c>
      <c r="K13" s="48">
        <v>1382.5030547185067</v>
      </c>
      <c r="L13" s="48">
        <v>23772.800000000003</v>
      </c>
      <c r="M13" s="48">
        <v>1995</v>
      </c>
      <c r="N13" s="48">
        <v>2520</v>
      </c>
      <c r="O13" s="48">
        <v>2218.1341451763915</v>
      </c>
      <c r="P13" s="48">
        <v>51771.5</v>
      </c>
      <c r="Q13" s="48">
        <v>2218.65</v>
      </c>
      <c r="R13" s="48">
        <v>2625</v>
      </c>
      <c r="S13" s="48">
        <v>2444.0059214396128</v>
      </c>
      <c r="T13" s="68">
        <v>76490.800000000017</v>
      </c>
    </row>
    <row r="14" spans="2:26" ht="13.5" customHeight="1" x14ac:dyDescent="0.15">
      <c r="B14" s="31"/>
      <c r="C14" s="99">
        <v>12</v>
      </c>
      <c r="D14" s="15"/>
      <c r="E14" s="48">
        <v>1890</v>
      </c>
      <c r="F14" s="48">
        <v>2310</v>
      </c>
      <c r="G14" s="48">
        <v>2084.3386143657667</v>
      </c>
      <c r="H14" s="48">
        <v>12744.8</v>
      </c>
      <c r="I14" s="48">
        <v>1260</v>
      </c>
      <c r="J14" s="48">
        <v>1543.5</v>
      </c>
      <c r="K14" s="48">
        <v>1361.6085854707419</v>
      </c>
      <c r="L14" s="48">
        <v>17636.400000000001</v>
      </c>
      <c r="M14" s="48">
        <v>1995</v>
      </c>
      <c r="N14" s="48">
        <v>2467.5</v>
      </c>
      <c r="O14" s="48">
        <v>2197.86259273831</v>
      </c>
      <c r="P14" s="48">
        <v>57151.1</v>
      </c>
      <c r="Q14" s="48">
        <v>2257.5</v>
      </c>
      <c r="R14" s="48">
        <v>2625</v>
      </c>
      <c r="S14" s="48">
        <v>2482.8289224222322</v>
      </c>
      <c r="T14" s="68">
        <v>91688.500000000015</v>
      </c>
    </row>
    <row r="15" spans="2:26" ht="13.5" customHeight="1" x14ac:dyDescent="0.15">
      <c r="B15" s="31" t="s">
        <v>167</v>
      </c>
      <c r="C15" s="99">
        <v>1</v>
      </c>
      <c r="D15" s="15" t="s">
        <v>159</v>
      </c>
      <c r="E15" s="48">
        <v>1837.5</v>
      </c>
      <c r="F15" s="48">
        <v>2310</v>
      </c>
      <c r="G15" s="48">
        <v>2044.3107091945831</v>
      </c>
      <c r="H15" s="48">
        <v>14450.599999999999</v>
      </c>
      <c r="I15" s="48">
        <v>1260</v>
      </c>
      <c r="J15" s="48">
        <v>1522.5</v>
      </c>
      <c r="K15" s="48">
        <v>1343.2325090270645</v>
      </c>
      <c r="L15" s="48">
        <v>20793</v>
      </c>
      <c r="M15" s="48">
        <v>1890</v>
      </c>
      <c r="N15" s="48">
        <v>2401.0349999999999</v>
      </c>
      <c r="O15" s="48">
        <v>2095.7657338032291</v>
      </c>
      <c r="P15" s="48">
        <v>52668.600000000006</v>
      </c>
      <c r="Q15" s="48">
        <v>2152.5</v>
      </c>
      <c r="R15" s="48">
        <v>2590.35</v>
      </c>
      <c r="S15" s="48">
        <v>2402.7631961744887</v>
      </c>
      <c r="T15" s="68">
        <v>57836.2</v>
      </c>
    </row>
    <row r="16" spans="2:26" ht="13.5" customHeight="1" x14ac:dyDescent="0.15">
      <c r="B16" s="31"/>
      <c r="C16" s="99">
        <v>2</v>
      </c>
      <c r="D16" s="15"/>
      <c r="E16" s="48">
        <v>1890</v>
      </c>
      <c r="F16" s="48">
        <v>2310</v>
      </c>
      <c r="G16" s="48">
        <v>2039.1843374854786</v>
      </c>
      <c r="H16" s="48">
        <v>12984.1</v>
      </c>
      <c r="I16" s="48">
        <v>1260</v>
      </c>
      <c r="J16" s="48">
        <v>1501.5</v>
      </c>
      <c r="K16" s="48">
        <v>1344.5881314023311</v>
      </c>
      <c r="L16" s="48">
        <v>24371.7</v>
      </c>
      <c r="M16" s="48">
        <v>1890</v>
      </c>
      <c r="N16" s="48">
        <v>2362.5</v>
      </c>
      <c r="O16" s="48">
        <v>2127.938603838606</v>
      </c>
      <c r="P16" s="48">
        <v>39496.699999999997</v>
      </c>
      <c r="Q16" s="48">
        <v>2205</v>
      </c>
      <c r="R16" s="48">
        <v>2520</v>
      </c>
      <c r="S16" s="48">
        <v>2368.0882857614256</v>
      </c>
      <c r="T16" s="68">
        <v>68591.799999999988</v>
      </c>
    </row>
    <row r="17" spans="2:20" ht="13.5" customHeight="1" x14ac:dyDescent="0.15">
      <c r="B17" s="31"/>
      <c r="C17" s="99">
        <v>3</v>
      </c>
      <c r="D17" s="15"/>
      <c r="E17" s="48">
        <v>1942.5</v>
      </c>
      <c r="F17" s="48">
        <v>2310</v>
      </c>
      <c r="G17" s="48">
        <v>2065.6627434519814</v>
      </c>
      <c r="H17" s="48">
        <v>13960.699999999999</v>
      </c>
      <c r="I17" s="48">
        <v>1312.5</v>
      </c>
      <c r="J17" s="48">
        <v>1501.5</v>
      </c>
      <c r="K17" s="48">
        <v>1376.4433980544898</v>
      </c>
      <c r="L17" s="48">
        <v>19673</v>
      </c>
      <c r="M17" s="48">
        <v>2047.5</v>
      </c>
      <c r="N17" s="48">
        <v>2415</v>
      </c>
      <c r="O17" s="48">
        <v>2171.6650161440607</v>
      </c>
      <c r="P17" s="48">
        <v>33159.800000000003</v>
      </c>
      <c r="Q17" s="48">
        <v>2205</v>
      </c>
      <c r="R17" s="48">
        <v>2480.1</v>
      </c>
      <c r="S17" s="48">
        <v>2368.3492429108933</v>
      </c>
      <c r="T17" s="68">
        <v>53504.80000000001</v>
      </c>
    </row>
    <row r="18" spans="2:20" ht="13.5" customHeight="1" x14ac:dyDescent="0.15">
      <c r="B18" s="31"/>
      <c r="C18" s="99">
        <v>4</v>
      </c>
      <c r="D18" s="15"/>
      <c r="E18" s="48">
        <v>1942.5</v>
      </c>
      <c r="F18" s="48">
        <v>2310</v>
      </c>
      <c r="G18" s="68">
        <v>2086.6161770101317</v>
      </c>
      <c r="H18" s="48">
        <v>25803.8</v>
      </c>
      <c r="I18" s="48">
        <v>1312.5</v>
      </c>
      <c r="J18" s="48">
        <v>1522.5</v>
      </c>
      <c r="K18" s="48">
        <v>1388.1243410534503</v>
      </c>
      <c r="L18" s="48">
        <v>30542.600000000002</v>
      </c>
      <c r="M18" s="48">
        <v>1890</v>
      </c>
      <c r="N18" s="48">
        <v>2415</v>
      </c>
      <c r="O18" s="48">
        <v>2152.42223341114</v>
      </c>
      <c r="P18" s="48">
        <v>37387.9</v>
      </c>
      <c r="Q18" s="48">
        <v>2205</v>
      </c>
      <c r="R18" s="48">
        <v>2520</v>
      </c>
      <c r="S18" s="48">
        <v>2342.9662928203766</v>
      </c>
      <c r="T18" s="68">
        <v>156897.20000000001</v>
      </c>
    </row>
    <row r="19" spans="2:20" ht="13.5" customHeight="1" x14ac:dyDescent="0.15">
      <c r="B19" s="31"/>
      <c r="C19" s="99">
        <v>5</v>
      </c>
      <c r="D19" s="15"/>
      <c r="E19" s="48">
        <v>1942.5</v>
      </c>
      <c r="F19" s="48">
        <v>2310</v>
      </c>
      <c r="G19" s="48">
        <v>2100.1767833039976</v>
      </c>
      <c r="H19" s="48">
        <v>37185.1</v>
      </c>
      <c r="I19" s="48">
        <v>1312.5</v>
      </c>
      <c r="J19" s="48">
        <v>1522.5</v>
      </c>
      <c r="K19" s="48">
        <v>1384.1593721596867</v>
      </c>
      <c r="L19" s="48">
        <v>36554.5</v>
      </c>
      <c r="M19" s="48">
        <v>1924.5450000000001</v>
      </c>
      <c r="N19" s="48">
        <v>2415</v>
      </c>
      <c r="O19" s="48">
        <v>2197.4421946800417</v>
      </c>
      <c r="P19" s="48">
        <v>39983.4</v>
      </c>
      <c r="Q19" s="48">
        <v>2193.4500000000003</v>
      </c>
      <c r="R19" s="48">
        <v>2522.1</v>
      </c>
      <c r="S19" s="48">
        <v>2387.3679609978285</v>
      </c>
      <c r="T19" s="68">
        <v>173895</v>
      </c>
    </row>
    <row r="20" spans="2:20" ht="13.5" customHeight="1" x14ac:dyDescent="0.15">
      <c r="B20" s="31"/>
      <c r="C20" s="99">
        <v>6</v>
      </c>
      <c r="D20" s="15"/>
      <c r="E20" s="48">
        <v>1942.5</v>
      </c>
      <c r="F20" s="48">
        <v>2310</v>
      </c>
      <c r="G20" s="48">
        <v>2093.0967517955169</v>
      </c>
      <c r="H20" s="48">
        <v>28770.899999999998</v>
      </c>
      <c r="I20" s="48">
        <v>1260</v>
      </c>
      <c r="J20" s="48">
        <v>1501.5</v>
      </c>
      <c r="K20" s="48">
        <v>1328.1837992246481</v>
      </c>
      <c r="L20" s="48">
        <v>29077.300000000003</v>
      </c>
      <c r="M20" s="48">
        <v>1968.54</v>
      </c>
      <c r="N20" s="48">
        <v>2394</v>
      </c>
      <c r="O20" s="48">
        <v>2144.1962159950908</v>
      </c>
      <c r="P20" s="48">
        <v>39245.399999999994</v>
      </c>
      <c r="Q20" s="48">
        <v>2152.5</v>
      </c>
      <c r="R20" s="48">
        <v>2520</v>
      </c>
      <c r="S20" s="48">
        <v>2384.6634000988206</v>
      </c>
      <c r="T20" s="68">
        <v>126773.1</v>
      </c>
    </row>
    <row r="21" spans="2:20" ht="13.5" customHeight="1" x14ac:dyDescent="0.15">
      <c r="B21" s="31"/>
      <c r="C21" s="99">
        <v>7</v>
      </c>
      <c r="D21" s="15"/>
      <c r="E21" s="48">
        <v>1680</v>
      </c>
      <c r="F21" s="48">
        <v>2310</v>
      </c>
      <c r="G21" s="48">
        <v>1997.3295301258995</v>
      </c>
      <c r="H21" s="48">
        <v>26355.9</v>
      </c>
      <c r="I21" s="48">
        <v>1050</v>
      </c>
      <c r="J21" s="48">
        <v>1522.5</v>
      </c>
      <c r="K21" s="48">
        <v>1282.965215838494</v>
      </c>
      <c r="L21" s="48">
        <v>28615.200000000001</v>
      </c>
      <c r="M21" s="48">
        <v>1785</v>
      </c>
      <c r="N21" s="48">
        <v>2425.5</v>
      </c>
      <c r="O21" s="48">
        <v>2132.9493123868515</v>
      </c>
      <c r="P21" s="48">
        <v>34289.599999999991</v>
      </c>
      <c r="Q21" s="48">
        <v>2199.75</v>
      </c>
      <c r="R21" s="48">
        <v>2572.5</v>
      </c>
      <c r="S21" s="48">
        <v>2408.7335729155948</v>
      </c>
      <c r="T21" s="68">
        <v>152939.1</v>
      </c>
    </row>
    <row r="22" spans="2:20" ht="13.5" customHeight="1" x14ac:dyDescent="0.15">
      <c r="B22" s="31"/>
      <c r="C22" s="99">
        <v>8</v>
      </c>
      <c r="D22" s="15"/>
      <c r="E22" s="48">
        <v>1785</v>
      </c>
      <c r="F22" s="48">
        <v>2310</v>
      </c>
      <c r="G22" s="48">
        <v>1986.3407736139361</v>
      </c>
      <c r="H22" s="48">
        <v>42865.8</v>
      </c>
      <c r="I22" s="48">
        <v>1102.5</v>
      </c>
      <c r="J22" s="48">
        <v>1470</v>
      </c>
      <c r="K22" s="48">
        <v>1268.1831478841782</v>
      </c>
      <c r="L22" s="48">
        <v>36120.199999999997</v>
      </c>
      <c r="M22" s="48">
        <v>1890</v>
      </c>
      <c r="N22" s="48">
        <v>2415</v>
      </c>
      <c r="O22" s="48">
        <v>2110.6014321084408</v>
      </c>
      <c r="P22" s="48">
        <v>51978.1</v>
      </c>
      <c r="Q22" s="48">
        <v>2205</v>
      </c>
      <c r="R22" s="48">
        <v>2572.5</v>
      </c>
      <c r="S22" s="48">
        <v>2372.4460213361008</v>
      </c>
      <c r="T22" s="68">
        <v>175547.9</v>
      </c>
    </row>
    <row r="23" spans="2:20" ht="13.5" customHeight="1" x14ac:dyDescent="0.15">
      <c r="B23" s="31"/>
      <c r="C23" s="99">
        <v>9</v>
      </c>
      <c r="D23" s="15"/>
      <c r="E23" s="48">
        <v>1785</v>
      </c>
      <c r="F23" s="48">
        <v>2310</v>
      </c>
      <c r="G23" s="48">
        <v>1994.5933171540194</v>
      </c>
      <c r="H23" s="48">
        <v>27640.399999999998</v>
      </c>
      <c r="I23" s="48">
        <v>1155</v>
      </c>
      <c r="J23" s="48">
        <v>1470</v>
      </c>
      <c r="K23" s="48">
        <v>1272.7961627376922</v>
      </c>
      <c r="L23" s="48">
        <v>29110.199999999997</v>
      </c>
      <c r="M23" s="48">
        <v>1890</v>
      </c>
      <c r="N23" s="48">
        <v>2467.5</v>
      </c>
      <c r="O23" s="48">
        <v>2161.0238744884041</v>
      </c>
      <c r="P23" s="48">
        <v>39076.400000000001</v>
      </c>
      <c r="Q23" s="48">
        <v>2184</v>
      </c>
      <c r="R23" s="48">
        <v>2572.5</v>
      </c>
      <c r="S23" s="48">
        <v>2401.1625720823795</v>
      </c>
      <c r="T23" s="68">
        <v>126206.8</v>
      </c>
    </row>
    <row r="24" spans="2:20" ht="13.5" customHeight="1" x14ac:dyDescent="0.15">
      <c r="B24" s="31"/>
      <c r="C24" s="99">
        <v>10</v>
      </c>
      <c r="D24" s="15"/>
      <c r="E24" s="48">
        <v>1785</v>
      </c>
      <c r="F24" s="48">
        <v>2310</v>
      </c>
      <c r="G24" s="48">
        <v>2021.4835708054668</v>
      </c>
      <c r="H24" s="48">
        <v>39728.800000000003</v>
      </c>
      <c r="I24" s="48">
        <v>1155</v>
      </c>
      <c r="J24" s="48">
        <v>1522.5</v>
      </c>
      <c r="K24" s="48">
        <v>1304.4384728493842</v>
      </c>
      <c r="L24" s="48">
        <v>39885.5</v>
      </c>
      <c r="M24" s="48">
        <v>1890</v>
      </c>
      <c r="N24" s="48">
        <v>2520</v>
      </c>
      <c r="O24" s="48">
        <v>2182.4480359759777</v>
      </c>
      <c r="P24" s="48">
        <v>44725.2</v>
      </c>
      <c r="Q24" s="48">
        <v>2205</v>
      </c>
      <c r="R24" s="48">
        <v>2572.5</v>
      </c>
      <c r="S24" s="48">
        <v>2427.4036320851806</v>
      </c>
      <c r="T24" s="68">
        <v>157478.79999999999</v>
      </c>
    </row>
    <row r="25" spans="2:20" ht="13.5" customHeight="1" x14ac:dyDescent="0.15">
      <c r="B25" s="32"/>
      <c r="C25" s="100">
        <v>11</v>
      </c>
      <c r="D25" s="16"/>
      <c r="E25" s="50">
        <v>1785</v>
      </c>
      <c r="F25" s="50">
        <v>2415</v>
      </c>
      <c r="G25" s="50">
        <v>2040.9677639392676</v>
      </c>
      <c r="H25" s="50">
        <v>35420.100000000006</v>
      </c>
      <c r="I25" s="50">
        <v>1050</v>
      </c>
      <c r="J25" s="50">
        <v>1575</v>
      </c>
      <c r="K25" s="50">
        <v>1312.8875641462366</v>
      </c>
      <c r="L25" s="50">
        <v>33836.9</v>
      </c>
      <c r="M25" s="50">
        <v>1890</v>
      </c>
      <c r="N25" s="50">
        <v>2520</v>
      </c>
      <c r="O25" s="50">
        <v>2138.3606519330401</v>
      </c>
      <c r="P25" s="50">
        <v>37645.800000000003</v>
      </c>
      <c r="Q25" s="50">
        <v>2199.75</v>
      </c>
      <c r="R25" s="50">
        <v>2625</v>
      </c>
      <c r="S25" s="50">
        <v>2440.6973392210148</v>
      </c>
      <c r="T25" s="52">
        <v>161070.20000000001</v>
      </c>
    </row>
    <row r="26" spans="2:20" ht="13.5" customHeight="1" x14ac:dyDescent="0.15">
      <c r="B26" s="158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pans="2:20" ht="13.5" customHeight="1" x14ac:dyDescent="0.15">
      <c r="B27" s="135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pans="2:20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2:20" ht="13.5" customHeight="1" x14ac:dyDescent="0.15">
      <c r="B29" s="163">
        <v>41220</v>
      </c>
      <c r="C29" s="164"/>
      <c r="D29" s="152">
        <v>41226</v>
      </c>
      <c r="E29" s="48">
        <v>1785</v>
      </c>
      <c r="F29" s="48">
        <v>2310</v>
      </c>
      <c r="G29" s="48">
        <v>2031.8280214001556</v>
      </c>
      <c r="H29" s="48">
        <v>8068.3</v>
      </c>
      <c r="I29" s="48">
        <v>1050</v>
      </c>
      <c r="J29" s="48">
        <v>1499.4</v>
      </c>
      <c r="K29" s="48">
        <v>1297.7977715455158</v>
      </c>
      <c r="L29" s="48">
        <v>8443.4</v>
      </c>
      <c r="M29" s="48">
        <v>1890</v>
      </c>
      <c r="N29" s="48">
        <v>2520</v>
      </c>
      <c r="O29" s="48">
        <v>2092.0973188085381</v>
      </c>
      <c r="P29" s="48">
        <v>11097.9</v>
      </c>
      <c r="Q29" s="48">
        <v>2199.75</v>
      </c>
      <c r="R29" s="48">
        <v>2572.5</v>
      </c>
      <c r="S29" s="48">
        <v>2411.1219441585158</v>
      </c>
      <c r="T29" s="48">
        <v>28399.200000000001</v>
      </c>
    </row>
    <row r="30" spans="2:20" ht="13.5" customHeight="1" x14ac:dyDescent="0.15">
      <c r="B30" s="165" t="s">
        <v>45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2:20" ht="13.5" customHeight="1" x14ac:dyDescent="0.15">
      <c r="B31" s="163">
        <v>41227</v>
      </c>
      <c r="C31" s="164"/>
      <c r="D31" s="152">
        <v>41233</v>
      </c>
      <c r="E31" s="143">
        <v>1785</v>
      </c>
      <c r="F31" s="143">
        <v>2415</v>
      </c>
      <c r="G31" s="143">
        <v>2023.9509458984005</v>
      </c>
      <c r="H31" s="143">
        <v>6260.3</v>
      </c>
      <c r="I31" s="143">
        <v>1155</v>
      </c>
      <c r="J31" s="143">
        <v>1575</v>
      </c>
      <c r="K31" s="143">
        <v>1325.2652137678137</v>
      </c>
      <c r="L31" s="143">
        <v>7309.1</v>
      </c>
      <c r="M31" s="143">
        <v>1890</v>
      </c>
      <c r="N31" s="143">
        <v>2520</v>
      </c>
      <c r="O31" s="143">
        <v>2159.552647092381</v>
      </c>
      <c r="P31" s="143">
        <v>8107.9</v>
      </c>
      <c r="Q31" s="143">
        <v>2205</v>
      </c>
      <c r="R31" s="143">
        <v>2572.5</v>
      </c>
      <c r="S31" s="143">
        <v>2430.34078425796</v>
      </c>
      <c r="T31" s="143">
        <v>23236.3</v>
      </c>
    </row>
    <row r="32" spans="2:20" ht="13.5" customHeight="1" x14ac:dyDescent="0.15">
      <c r="B32" s="165" t="s">
        <v>46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2:24" ht="13.5" customHeight="1" x14ac:dyDescent="0.15">
      <c r="B33" s="163">
        <v>41234</v>
      </c>
      <c r="C33" s="164"/>
      <c r="D33" s="152">
        <v>41240</v>
      </c>
      <c r="E33" s="143">
        <v>1785</v>
      </c>
      <c r="F33" s="143">
        <v>2415</v>
      </c>
      <c r="G33" s="143">
        <v>2045.2683995527057</v>
      </c>
      <c r="H33" s="143">
        <v>8028.8</v>
      </c>
      <c r="I33" s="143">
        <v>1155</v>
      </c>
      <c r="J33" s="143">
        <v>1575</v>
      </c>
      <c r="K33" s="143">
        <v>1314.3832036445356</v>
      </c>
      <c r="L33" s="143">
        <v>8044.1</v>
      </c>
      <c r="M33" s="143">
        <v>1890</v>
      </c>
      <c r="N33" s="143">
        <v>2425.5</v>
      </c>
      <c r="O33" s="143">
        <v>2205.094084423306</v>
      </c>
      <c r="P33" s="143">
        <v>7122.6</v>
      </c>
      <c r="Q33" s="143">
        <v>2205</v>
      </c>
      <c r="R33" s="143">
        <v>2572.5</v>
      </c>
      <c r="S33" s="143">
        <v>2440.6367060507555</v>
      </c>
      <c r="T33" s="143">
        <v>33349.800000000003</v>
      </c>
    </row>
    <row r="34" spans="2:24" ht="13.5" customHeight="1" x14ac:dyDescent="0.15">
      <c r="B34" s="165" t="s">
        <v>47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2:24" ht="13.5" customHeight="1" x14ac:dyDescent="0.15">
      <c r="B35" s="163">
        <v>41241</v>
      </c>
      <c r="C35" s="164"/>
      <c r="D35" s="152">
        <v>41247</v>
      </c>
      <c r="E35" s="143">
        <v>1785</v>
      </c>
      <c r="F35" s="143">
        <v>2415</v>
      </c>
      <c r="G35" s="143">
        <v>2054.4276581426643</v>
      </c>
      <c r="H35" s="143">
        <v>13062.7</v>
      </c>
      <c r="I35" s="143">
        <v>1155</v>
      </c>
      <c r="J35" s="143">
        <v>1575</v>
      </c>
      <c r="K35" s="143">
        <v>1314.7858297809787</v>
      </c>
      <c r="L35" s="143">
        <v>10040.299999999999</v>
      </c>
      <c r="M35" s="143">
        <v>1890</v>
      </c>
      <c r="N35" s="143">
        <v>2520</v>
      </c>
      <c r="O35" s="143">
        <v>2153.8232714294354</v>
      </c>
      <c r="P35" s="143">
        <v>11317.4</v>
      </c>
      <c r="Q35" s="143">
        <v>2310</v>
      </c>
      <c r="R35" s="143">
        <v>2625</v>
      </c>
      <c r="S35" s="143">
        <v>2456.6409651598933</v>
      </c>
      <c r="T35" s="143">
        <v>76084.899999999994</v>
      </c>
    </row>
    <row r="36" spans="2:24" ht="13.5" customHeight="1" x14ac:dyDescent="0.15">
      <c r="B36" s="165" t="s">
        <v>48</v>
      </c>
      <c r="C36" s="166"/>
      <c r="D36" s="152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2:24" ht="13.5" customHeight="1" x14ac:dyDescent="0.15">
      <c r="B37" s="167"/>
      <c r="C37" s="168"/>
      <c r="D37" s="155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</row>
    <row r="38" spans="2:24" ht="3.75" customHeight="1" x14ac:dyDescent="0.15"/>
    <row r="39" spans="2:24" ht="13.5" customHeight="1" x14ac:dyDescent="0.15">
      <c r="B39" s="23"/>
    </row>
    <row r="40" spans="2:24" ht="13.5" customHeight="1" x14ac:dyDescent="0.15">
      <c r="B40" s="23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9"/>
      <c r="U40" s="30"/>
      <c r="V40" s="36"/>
      <c r="W40" s="36"/>
      <c r="X40" s="36"/>
    </row>
    <row r="41" spans="2:24" ht="13.5" customHeight="1" x14ac:dyDescent="0.15">
      <c r="B41" s="23"/>
      <c r="T41" s="49"/>
      <c r="U41" s="8"/>
    </row>
    <row r="42" spans="2:24" ht="13.5" customHeight="1" x14ac:dyDescent="0.15">
      <c r="B42" s="23"/>
      <c r="T42" s="49"/>
      <c r="U42" s="8"/>
    </row>
    <row r="43" spans="2:24" x14ac:dyDescent="0.15">
      <c r="T43" s="49"/>
      <c r="U43" s="8"/>
    </row>
    <row r="44" spans="2:24" x14ac:dyDescent="0.15">
      <c r="T44" s="49"/>
      <c r="U44" s="8"/>
    </row>
    <row r="45" spans="2:24" x14ac:dyDescent="0.15">
      <c r="T45" s="49"/>
      <c r="U45" s="8"/>
    </row>
    <row r="46" spans="2:24" x14ac:dyDescent="0.15">
      <c r="T46" s="49"/>
      <c r="U46" s="8"/>
    </row>
    <row r="47" spans="2:24" x14ac:dyDescent="0.15">
      <c r="T47" s="8"/>
      <c r="U47" s="8"/>
    </row>
    <row r="48" spans="2:24" x14ac:dyDescent="0.15">
      <c r="T48" s="8"/>
      <c r="U48" s="8"/>
    </row>
  </sheetData>
  <phoneticPr fontId="8"/>
  <conditionalFormatting sqref="B37">
    <cfRule type="cellIs" dxfId="0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6"/>
  <dimension ref="B1:W31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.125" style="19" customWidth="1"/>
    <col min="17" max="16384" width="7.5" style="19"/>
  </cols>
  <sheetData>
    <row r="1" spans="2:23" ht="15" customHeight="1" x14ac:dyDescent="0.15">
      <c r="B1" s="104"/>
      <c r="C1" s="104"/>
      <c r="D1" s="104"/>
    </row>
    <row r="2" spans="2:23" ht="12.75" customHeight="1" x14ac:dyDescent="0.15">
      <c r="B2" s="19" t="str">
        <f>近和33!B2</f>
        <v>(2)和牛チルド「3」の品目別価格　（つづき）</v>
      </c>
      <c r="C2" s="37"/>
      <c r="D2" s="37"/>
    </row>
    <row r="3" spans="2:23" ht="12.75" customHeight="1" x14ac:dyDescent="0.15">
      <c r="B3" s="37"/>
      <c r="C3" s="37"/>
      <c r="D3" s="37"/>
      <c r="P3" s="23" t="s">
        <v>0</v>
      </c>
    </row>
    <row r="4" spans="2:23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3" ht="13.5" customHeight="1" x14ac:dyDescent="0.15">
      <c r="B5" s="4"/>
      <c r="C5" s="39" t="s">
        <v>59</v>
      </c>
      <c r="D5" s="40"/>
      <c r="E5" s="41" t="s">
        <v>142</v>
      </c>
      <c r="F5" s="42"/>
      <c r="G5" s="42"/>
      <c r="H5" s="43"/>
      <c r="I5" s="41" t="s">
        <v>143</v>
      </c>
      <c r="J5" s="42"/>
      <c r="K5" s="42"/>
      <c r="L5" s="43"/>
      <c r="M5" s="41" t="s">
        <v>144</v>
      </c>
      <c r="N5" s="42"/>
      <c r="O5" s="42"/>
      <c r="P5" s="43"/>
      <c r="R5" s="217"/>
      <c r="S5" s="217"/>
      <c r="T5" s="217"/>
      <c r="U5" s="217"/>
      <c r="V5" s="8"/>
      <c r="W5" s="8"/>
    </row>
    <row r="6" spans="2:23" ht="13.5" customHeight="1" x14ac:dyDescent="0.15">
      <c r="B6" s="44" t="s">
        <v>134</v>
      </c>
      <c r="C6" s="113"/>
      <c r="D6" s="110"/>
      <c r="E6" s="27" t="s">
        <v>1</v>
      </c>
      <c r="F6" s="10" t="s">
        <v>2</v>
      </c>
      <c r="G6" s="28" t="s">
        <v>3</v>
      </c>
      <c r="H6" s="10" t="s">
        <v>5</v>
      </c>
      <c r="I6" s="27" t="s">
        <v>1</v>
      </c>
      <c r="J6" s="10" t="s">
        <v>2</v>
      </c>
      <c r="K6" s="28" t="s">
        <v>3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R6" s="49"/>
      <c r="S6" s="217"/>
      <c r="T6" s="217"/>
      <c r="U6" s="217"/>
      <c r="V6" s="8"/>
      <c r="W6" s="8"/>
    </row>
    <row r="7" spans="2:23" ht="13.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R7" s="49"/>
      <c r="S7" s="217"/>
      <c r="T7" s="217"/>
      <c r="U7" s="217"/>
      <c r="V7" s="8"/>
      <c r="W7" s="8"/>
    </row>
    <row r="8" spans="2:23" ht="13.5" customHeight="1" x14ac:dyDescent="0.15">
      <c r="B8" s="55" t="s">
        <v>57</v>
      </c>
      <c r="C8" s="8">
        <v>19</v>
      </c>
      <c r="D8" s="33" t="s">
        <v>58</v>
      </c>
      <c r="E8" s="47">
        <v>3098</v>
      </c>
      <c r="F8" s="48">
        <v>3360</v>
      </c>
      <c r="G8" s="49">
        <v>3189</v>
      </c>
      <c r="H8" s="48">
        <v>16365</v>
      </c>
      <c r="I8" s="47">
        <v>4515</v>
      </c>
      <c r="J8" s="48">
        <v>5775</v>
      </c>
      <c r="K8" s="49">
        <v>5318</v>
      </c>
      <c r="L8" s="48">
        <v>36127</v>
      </c>
      <c r="M8" s="47">
        <v>5355</v>
      </c>
      <c r="N8" s="48">
        <v>6825</v>
      </c>
      <c r="O8" s="49">
        <v>6086</v>
      </c>
      <c r="P8" s="48">
        <v>101131</v>
      </c>
      <c r="R8" s="49"/>
      <c r="S8" s="217"/>
      <c r="T8" s="217"/>
      <c r="U8" s="217"/>
      <c r="V8" s="8"/>
      <c r="W8" s="8"/>
    </row>
    <row r="9" spans="2:23" ht="13.5" customHeight="1" x14ac:dyDescent="0.15">
      <c r="B9" s="31"/>
      <c r="C9" s="8">
        <v>20</v>
      </c>
      <c r="D9" s="15"/>
      <c r="E9" s="47">
        <v>2100</v>
      </c>
      <c r="F9" s="48">
        <v>3150</v>
      </c>
      <c r="G9" s="49">
        <v>2732</v>
      </c>
      <c r="H9" s="48">
        <v>17602</v>
      </c>
      <c r="I9" s="47">
        <v>3675</v>
      </c>
      <c r="J9" s="48">
        <v>5355</v>
      </c>
      <c r="K9" s="49">
        <v>4454</v>
      </c>
      <c r="L9" s="48">
        <v>26343</v>
      </c>
      <c r="M9" s="47">
        <v>4725</v>
      </c>
      <c r="N9" s="48">
        <v>6615</v>
      </c>
      <c r="O9" s="49">
        <v>5843</v>
      </c>
      <c r="P9" s="48">
        <v>78760</v>
      </c>
      <c r="R9" s="217"/>
      <c r="S9" s="217"/>
      <c r="T9" s="217"/>
      <c r="U9" s="217"/>
      <c r="V9" s="8"/>
      <c r="W9" s="8"/>
    </row>
    <row r="10" spans="2:23" ht="13.5" customHeight="1" x14ac:dyDescent="0.15">
      <c r="B10" s="31"/>
      <c r="C10" s="8">
        <v>21</v>
      </c>
      <c r="D10" s="15"/>
      <c r="E10" s="47">
        <v>1995</v>
      </c>
      <c r="F10" s="48">
        <v>2625</v>
      </c>
      <c r="G10" s="49">
        <v>2296</v>
      </c>
      <c r="H10" s="48">
        <v>9130</v>
      </c>
      <c r="I10" s="47">
        <v>3150</v>
      </c>
      <c r="J10" s="48">
        <v>5250</v>
      </c>
      <c r="K10" s="49">
        <v>4112</v>
      </c>
      <c r="L10" s="48">
        <v>30732</v>
      </c>
      <c r="M10" s="47">
        <v>4410</v>
      </c>
      <c r="N10" s="48">
        <v>6195</v>
      </c>
      <c r="O10" s="49">
        <v>5306</v>
      </c>
      <c r="P10" s="48">
        <v>87662</v>
      </c>
      <c r="R10" s="49"/>
      <c r="S10" s="8"/>
      <c r="T10" s="8"/>
      <c r="U10" s="8"/>
      <c r="V10" s="8"/>
      <c r="W10" s="8"/>
    </row>
    <row r="11" spans="2:23" ht="13.5" customHeight="1" x14ac:dyDescent="0.15">
      <c r="B11" s="31"/>
      <c r="C11" s="8">
        <v>22</v>
      </c>
      <c r="D11" s="15"/>
      <c r="E11" s="193" t="s">
        <v>107</v>
      </c>
      <c r="F11" s="193" t="s">
        <v>107</v>
      </c>
      <c r="G11" s="193" t="s">
        <v>107</v>
      </c>
      <c r="H11" s="48">
        <v>3689</v>
      </c>
      <c r="I11" s="48">
        <v>3360</v>
      </c>
      <c r="J11" s="48">
        <v>5040</v>
      </c>
      <c r="K11" s="48">
        <v>4106</v>
      </c>
      <c r="L11" s="48">
        <v>39328</v>
      </c>
      <c r="M11" s="48">
        <v>4410</v>
      </c>
      <c r="N11" s="48">
        <v>6090</v>
      </c>
      <c r="O11" s="48">
        <v>5144</v>
      </c>
      <c r="P11" s="68">
        <v>100281</v>
      </c>
      <c r="R11" s="217"/>
      <c r="S11" s="217"/>
      <c r="T11" s="217"/>
      <c r="U11" s="217"/>
      <c r="V11" s="217"/>
      <c r="W11" s="8"/>
    </row>
    <row r="12" spans="2:23" ht="13.5" customHeight="1" x14ac:dyDescent="0.15">
      <c r="B12" s="32"/>
      <c r="C12" s="6">
        <v>23</v>
      </c>
      <c r="D12" s="16"/>
      <c r="E12" s="218">
        <v>2152.5</v>
      </c>
      <c r="F12" s="218">
        <v>2940</v>
      </c>
      <c r="G12" s="218">
        <v>2386.94734899174</v>
      </c>
      <c r="H12" s="218">
        <v>9587.7000000000007</v>
      </c>
      <c r="I12" s="218">
        <v>3465</v>
      </c>
      <c r="J12" s="218">
        <v>4830</v>
      </c>
      <c r="K12" s="218">
        <v>4121.4452247085865</v>
      </c>
      <c r="L12" s="218">
        <v>56973.4</v>
      </c>
      <c r="M12" s="218">
        <v>4200</v>
      </c>
      <c r="N12" s="218">
        <v>5596.5</v>
      </c>
      <c r="O12" s="218">
        <v>4803.2643120781368</v>
      </c>
      <c r="P12" s="220">
        <v>119551.8</v>
      </c>
      <c r="R12" s="217"/>
      <c r="S12" s="217"/>
      <c r="T12" s="217"/>
      <c r="U12" s="217"/>
      <c r="V12" s="217"/>
      <c r="W12" s="8"/>
    </row>
    <row r="13" spans="2:23" ht="13.5" customHeight="1" x14ac:dyDescent="0.15">
      <c r="B13" s="31"/>
      <c r="C13" s="8">
        <v>11</v>
      </c>
      <c r="D13" s="15"/>
      <c r="E13" s="193">
        <v>2205</v>
      </c>
      <c r="F13" s="193">
        <v>2940</v>
      </c>
      <c r="G13" s="193">
        <v>2642.4394463667822</v>
      </c>
      <c r="H13" s="48">
        <v>169.6</v>
      </c>
      <c r="I13" s="48">
        <v>4200</v>
      </c>
      <c r="J13" s="48">
        <v>4830</v>
      </c>
      <c r="K13" s="48">
        <v>4355.6866664708314</v>
      </c>
      <c r="L13" s="48">
        <v>7030.1</v>
      </c>
      <c r="M13" s="48">
        <v>4515</v>
      </c>
      <c r="N13" s="48">
        <v>5512.5</v>
      </c>
      <c r="O13" s="48">
        <v>5035.9634114022601</v>
      </c>
      <c r="P13" s="68">
        <v>12604.8</v>
      </c>
    </row>
    <row r="14" spans="2:23" ht="13.5" customHeight="1" x14ac:dyDescent="0.15">
      <c r="B14" s="31"/>
      <c r="C14" s="8">
        <v>12</v>
      </c>
      <c r="D14" s="15"/>
      <c r="E14" s="193">
        <v>2205</v>
      </c>
      <c r="F14" s="199">
        <v>2205</v>
      </c>
      <c r="G14" s="193">
        <v>2205.0000000000005</v>
      </c>
      <c r="H14" s="48">
        <v>1390.2</v>
      </c>
      <c r="I14" s="48">
        <v>4200</v>
      </c>
      <c r="J14" s="48">
        <v>4725</v>
      </c>
      <c r="K14" s="48">
        <v>4341.81345157746</v>
      </c>
      <c r="L14" s="48">
        <v>8016.7</v>
      </c>
      <c r="M14" s="48">
        <v>4725</v>
      </c>
      <c r="N14" s="48">
        <v>5596.5</v>
      </c>
      <c r="O14" s="48">
        <v>5211.1043027276237</v>
      </c>
      <c r="P14" s="68">
        <v>15328.1</v>
      </c>
    </row>
    <row r="15" spans="2:23" ht="13.5" customHeight="1" x14ac:dyDescent="0.15">
      <c r="B15" s="31" t="s">
        <v>166</v>
      </c>
      <c r="C15" s="8">
        <v>1</v>
      </c>
      <c r="D15" s="15" t="s">
        <v>161</v>
      </c>
      <c r="E15" s="193">
        <v>0</v>
      </c>
      <c r="F15" s="193">
        <v>0</v>
      </c>
      <c r="G15" s="193">
        <v>0</v>
      </c>
      <c r="H15" s="48">
        <v>101.5</v>
      </c>
      <c r="I15" s="48">
        <v>0</v>
      </c>
      <c r="J15" s="48">
        <v>0</v>
      </c>
      <c r="K15" s="48">
        <v>0</v>
      </c>
      <c r="L15" s="48">
        <v>6471.6</v>
      </c>
      <c r="M15" s="48">
        <v>0</v>
      </c>
      <c r="N15" s="48">
        <v>0</v>
      </c>
      <c r="O15" s="48">
        <v>0</v>
      </c>
      <c r="P15" s="68">
        <v>11031.3</v>
      </c>
    </row>
    <row r="16" spans="2:23" ht="13.5" customHeight="1" x14ac:dyDescent="0.15">
      <c r="B16" s="31"/>
      <c r="C16" s="8">
        <v>2</v>
      </c>
      <c r="D16" s="15"/>
      <c r="E16" s="193">
        <v>0</v>
      </c>
      <c r="F16" s="193">
        <v>0</v>
      </c>
      <c r="G16" s="193">
        <v>0</v>
      </c>
      <c r="H16" s="48">
        <v>0</v>
      </c>
      <c r="I16" s="48">
        <v>3360</v>
      </c>
      <c r="J16" s="48">
        <v>4725</v>
      </c>
      <c r="K16" s="48">
        <v>4169.2391037446278</v>
      </c>
      <c r="L16" s="48">
        <v>4057.9</v>
      </c>
      <c r="M16" s="48">
        <v>3990</v>
      </c>
      <c r="N16" s="48">
        <v>5250</v>
      </c>
      <c r="O16" s="48">
        <v>4516.9250385090645</v>
      </c>
      <c r="P16" s="68">
        <v>7254.6</v>
      </c>
    </row>
    <row r="17" spans="2:17" ht="13.5" customHeight="1" x14ac:dyDescent="0.15">
      <c r="B17" s="31"/>
      <c r="C17" s="8">
        <v>3</v>
      </c>
      <c r="D17" s="15"/>
      <c r="E17" s="193">
        <v>2481.15</v>
      </c>
      <c r="F17" s="193">
        <v>2481.15</v>
      </c>
      <c r="G17" s="193">
        <v>2481.1515957446813</v>
      </c>
      <c r="H17" s="48">
        <v>131.6</v>
      </c>
      <c r="I17" s="48">
        <v>2940</v>
      </c>
      <c r="J17" s="48">
        <v>4725</v>
      </c>
      <c r="K17" s="48">
        <v>3882.0076193701316</v>
      </c>
      <c r="L17" s="48">
        <v>6602.8</v>
      </c>
      <c r="M17" s="68">
        <v>3990</v>
      </c>
      <c r="N17" s="48">
        <v>5250</v>
      </c>
      <c r="O17" s="48">
        <v>4865.2578622945321</v>
      </c>
      <c r="P17" s="48">
        <v>9290.2000000000007</v>
      </c>
    </row>
    <row r="18" spans="2:17" ht="13.5" customHeight="1" x14ac:dyDescent="0.15">
      <c r="B18" s="31"/>
      <c r="C18" s="8">
        <v>4</v>
      </c>
      <c r="D18" s="15"/>
      <c r="E18" s="199">
        <v>0</v>
      </c>
      <c r="F18" s="193">
        <v>0</v>
      </c>
      <c r="G18" s="193">
        <v>0</v>
      </c>
      <c r="H18" s="48">
        <v>75.2</v>
      </c>
      <c r="I18" s="48">
        <v>2940</v>
      </c>
      <c r="J18" s="48">
        <v>4725</v>
      </c>
      <c r="K18" s="48">
        <v>4115.3495031440771</v>
      </c>
      <c r="L18" s="48">
        <v>19876.900000000001</v>
      </c>
      <c r="M18" s="48">
        <v>4200</v>
      </c>
      <c r="N18" s="48">
        <v>5250</v>
      </c>
      <c r="O18" s="48">
        <v>4776.2623181552053</v>
      </c>
      <c r="P18" s="68">
        <v>22821.1</v>
      </c>
    </row>
    <row r="19" spans="2:17" ht="13.5" customHeight="1" x14ac:dyDescent="0.15">
      <c r="B19" s="31"/>
      <c r="C19" s="8">
        <v>5</v>
      </c>
      <c r="D19" s="15"/>
      <c r="E19" s="193">
        <v>0</v>
      </c>
      <c r="F19" s="193">
        <v>0</v>
      </c>
      <c r="G19" s="199">
        <v>0</v>
      </c>
      <c r="H19" s="48">
        <v>98.3</v>
      </c>
      <c r="I19" s="48">
        <v>2940</v>
      </c>
      <c r="J19" s="48">
        <v>4200</v>
      </c>
      <c r="K19" s="48">
        <v>3839.6385567516363</v>
      </c>
      <c r="L19" s="48">
        <v>24632.799999999999</v>
      </c>
      <c r="M19" s="48">
        <v>4305</v>
      </c>
      <c r="N19" s="48">
        <v>5775</v>
      </c>
      <c r="O19" s="48">
        <v>4996.5472090624589</v>
      </c>
      <c r="P19" s="68">
        <v>26659.8</v>
      </c>
    </row>
    <row r="20" spans="2:17" ht="13.5" customHeight="1" x14ac:dyDescent="0.15">
      <c r="B20" s="31"/>
      <c r="C20" s="8">
        <v>6</v>
      </c>
      <c r="D20" s="15"/>
      <c r="E20" s="193">
        <v>1984.5</v>
      </c>
      <c r="F20" s="193">
        <v>2982</v>
      </c>
      <c r="G20" s="193">
        <v>2061.323104693141</v>
      </c>
      <c r="H20" s="48">
        <v>386.6</v>
      </c>
      <c r="I20" s="68">
        <v>2940</v>
      </c>
      <c r="J20" s="48">
        <v>4725</v>
      </c>
      <c r="K20" s="48">
        <v>4153.7559740393053</v>
      </c>
      <c r="L20" s="48">
        <v>20362.5</v>
      </c>
      <c r="M20" s="68">
        <v>4200</v>
      </c>
      <c r="N20" s="48">
        <v>5250</v>
      </c>
      <c r="O20" s="48">
        <v>4826.5708987161188</v>
      </c>
      <c r="P20" s="68">
        <v>22540.2</v>
      </c>
    </row>
    <row r="21" spans="2:17" ht="13.5" customHeight="1" x14ac:dyDescent="0.15">
      <c r="B21" s="31"/>
      <c r="C21" s="8">
        <v>7</v>
      </c>
      <c r="D21" s="15"/>
      <c r="E21" s="193">
        <v>0</v>
      </c>
      <c r="F21" s="193">
        <v>0</v>
      </c>
      <c r="G21" s="193">
        <v>0</v>
      </c>
      <c r="H21" s="48">
        <v>162.1</v>
      </c>
      <c r="I21" s="48">
        <v>3150</v>
      </c>
      <c r="J21" s="48">
        <v>5040</v>
      </c>
      <c r="K21" s="48">
        <v>4296.8576005961204</v>
      </c>
      <c r="L21" s="48">
        <v>25360</v>
      </c>
      <c r="M21" s="48">
        <v>4725</v>
      </c>
      <c r="N21" s="48">
        <v>6090</v>
      </c>
      <c r="O21" s="48">
        <v>5188.8679266748049</v>
      </c>
      <c r="P21" s="68">
        <v>25647.4</v>
      </c>
    </row>
    <row r="22" spans="2:17" ht="13.5" customHeight="1" x14ac:dyDescent="0.15">
      <c r="B22" s="31"/>
      <c r="C22" s="8">
        <v>8</v>
      </c>
      <c r="D22" s="15"/>
      <c r="E22" s="193">
        <v>0</v>
      </c>
      <c r="F22" s="193">
        <v>0</v>
      </c>
      <c r="G22" s="193">
        <v>0</v>
      </c>
      <c r="H22" s="48">
        <v>115</v>
      </c>
      <c r="I22" s="68">
        <v>3150</v>
      </c>
      <c r="J22" s="48">
        <v>5040</v>
      </c>
      <c r="K22" s="48">
        <v>4334.5639467962692</v>
      </c>
      <c r="L22" s="48">
        <v>27365.200000000001</v>
      </c>
      <c r="M22" s="48">
        <v>4725</v>
      </c>
      <c r="N22" s="48">
        <v>6090</v>
      </c>
      <c r="O22" s="68">
        <v>5190.6689349698136</v>
      </c>
      <c r="P22" s="68">
        <v>28423.8</v>
      </c>
    </row>
    <row r="23" spans="2:17" ht="13.5" customHeight="1" x14ac:dyDescent="0.15">
      <c r="B23" s="31"/>
      <c r="C23" s="8">
        <v>9</v>
      </c>
      <c r="D23" s="15"/>
      <c r="E23" s="193">
        <v>2315.25</v>
      </c>
      <c r="F23" s="193">
        <v>2415</v>
      </c>
      <c r="G23" s="193">
        <v>2398.377841278088</v>
      </c>
      <c r="H23" s="48">
        <v>1457.2</v>
      </c>
      <c r="I23" s="48">
        <v>3675</v>
      </c>
      <c r="J23" s="48">
        <v>5040</v>
      </c>
      <c r="K23" s="48">
        <v>4443.5510204081611</v>
      </c>
      <c r="L23" s="48">
        <v>17986.599999999999</v>
      </c>
      <c r="M23" s="48">
        <v>4725</v>
      </c>
      <c r="N23" s="48">
        <v>6090</v>
      </c>
      <c r="O23" s="48">
        <v>5204.9214176821561</v>
      </c>
      <c r="P23" s="68">
        <v>18529.900000000001</v>
      </c>
    </row>
    <row r="24" spans="2:17" ht="13.5" customHeight="1" x14ac:dyDescent="0.15">
      <c r="B24" s="31"/>
      <c r="C24" s="8">
        <v>10</v>
      </c>
      <c r="D24" s="15"/>
      <c r="E24" s="193">
        <v>2315.25</v>
      </c>
      <c r="F24" s="193">
        <v>2415</v>
      </c>
      <c r="G24" s="193">
        <v>2408.1378364905286</v>
      </c>
      <c r="H24" s="48">
        <v>1010</v>
      </c>
      <c r="I24" s="48">
        <v>3675</v>
      </c>
      <c r="J24" s="48">
        <v>5040</v>
      </c>
      <c r="K24" s="48">
        <v>4543.5629785619703</v>
      </c>
      <c r="L24" s="48">
        <v>25523.9</v>
      </c>
      <c r="M24" s="48">
        <v>4725</v>
      </c>
      <c r="N24" s="48">
        <v>6090</v>
      </c>
      <c r="O24" s="48">
        <v>5249.0085944731009</v>
      </c>
      <c r="P24" s="68">
        <v>27396.1</v>
      </c>
    </row>
    <row r="25" spans="2:17" ht="13.5" customHeight="1" x14ac:dyDescent="0.15">
      <c r="B25" s="32"/>
      <c r="C25" s="6">
        <v>11</v>
      </c>
      <c r="D25" s="16"/>
      <c r="E25" s="194">
        <v>2535.75</v>
      </c>
      <c r="F25" s="195">
        <v>2756.25</v>
      </c>
      <c r="G25" s="194">
        <v>2626.0523450586265</v>
      </c>
      <c r="H25" s="50">
        <v>612.6</v>
      </c>
      <c r="I25" s="50">
        <v>4200</v>
      </c>
      <c r="J25" s="50">
        <v>5250</v>
      </c>
      <c r="K25" s="50">
        <v>4827.7333566678335</v>
      </c>
      <c r="L25" s="50">
        <v>22259.1</v>
      </c>
      <c r="M25" s="50">
        <v>4515</v>
      </c>
      <c r="N25" s="50">
        <v>6300</v>
      </c>
      <c r="O25" s="50">
        <v>5277.599938954455</v>
      </c>
      <c r="P25" s="52">
        <v>23381.5</v>
      </c>
    </row>
    <row r="27" spans="2:17" x14ac:dyDescent="0.15">
      <c r="P27" s="49"/>
      <c r="Q27" s="8"/>
    </row>
    <row r="28" spans="2:17" x14ac:dyDescent="0.15">
      <c r="P28" s="49"/>
      <c r="Q28" s="8"/>
    </row>
    <row r="29" spans="2:17" x14ac:dyDescent="0.15">
      <c r="P29" s="49"/>
      <c r="Q29" s="8"/>
    </row>
    <row r="30" spans="2:17" x14ac:dyDescent="0.15">
      <c r="P30" s="8"/>
      <c r="Q30" s="8"/>
    </row>
    <row r="31" spans="2:17" x14ac:dyDescent="0.15">
      <c r="P31" s="8"/>
      <c r="Q31" s="8"/>
    </row>
  </sheetData>
  <phoneticPr fontId="4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F57"/>
  <sheetViews>
    <sheetView zoomScale="75" zoomScaleNormal="75" workbookViewId="0"/>
  </sheetViews>
  <sheetFormatPr defaultColWidth="7.5" defaultRowHeight="12" x14ac:dyDescent="0.15"/>
  <cols>
    <col min="1" max="1" width="0.625" style="36" customWidth="1"/>
    <col min="2" max="2" width="5.5" style="36" customWidth="1"/>
    <col min="3" max="3" width="2.75" style="36" customWidth="1"/>
    <col min="4" max="4" width="5.25" style="36" customWidth="1"/>
    <col min="5" max="7" width="5.875" style="36" customWidth="1"/>
    <col min="8" max="8" width="7.5" style="36" customWidth="1"/>
    <col min="9" max="11" width="5.875" style="36" customWidth="1"/>
    <col min="12" max="12" width="8.125" style="36" customWidth="1"/>
    <col min="13" max="15" width="5.875" style="36" customWidth="1"/>
    <col min="16" max="16" width="7.25" style="36" customWidth="1"/>
    <col min="17" max="19" width="5.875" style="36" customWidth="1"/>
    <col min="20" max="20" width="8.125" style="36" customWidth="1"/>
    <col min="21" max="23" width="5.875" style="36" customWidth="1"/>
    <col min="24" max="24" width="7.75" style="36" customWidth="1"/>
    <col min="25" max="16384" width="7.5" style="36"/>
  </cols>
  <sheetData>
    <row r="1" spans="1:32" ht="15" customHeight="1" x14ac:dyDescent="0.15">
      <c r="A1" s="19"/>
      <c r="B1" s="106"/>
      <c r="C1" s="106"/>
      <c r="D1" s="106"/>
    </row>
    <row r="2" spans="1:32" ht="12.75" customHeight="1" x14ac:dyDescent="0.15">
      <c r="B2" s="19" t="s">
        <v>69</v>
      </c>
      <c r="C2" s="103"/>
      <c r="D2" s="103"/>
      <c r="Z2" s="30"/>
      <c r="AA2" s="30"/>
      <c r="AB2" s="30"/>
      <c r="AC2" s="30"/>
      <c r="AD2" s="30"/>
      <c r="AE2" s="30"/>
      <c r="AF2" s="30"/>
    </row>
    <row r="3" spans="1:32" ht="12.75" customHeight="1" x14ac:dyDescent="0.15">
      <c r="B3" s="103"/>
      <c r="C3" s="103"/>
      <c r="D3" s="103"/>
      <c r="X3" s="21" t="s">
        <v>0</v>
      </c>
      <c r="Z3" s="30"/>
      <c r="AA3" s="30"/>
      <c r="AB3" s="30"/>
      <c r="AC3" s="30"/>
      <c r="AD3" s="30"/>
      <c r="AE3" s="30"/>
      <c r="AF3" s="30"/>
    </row>
    <row r="4" spans="1:32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</row>
    <row r="5" spans="1:32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96</v>
      </c>
      <c r="N5" s="70"/>
      <c r="O5" s="70"/>
      <c r="P5" s="60"/>
      <c r="Q5" s="69" t="s">
        <v>97</v>
      </c>
      <c r="R5" s="70"/>
      <c r="S5" s="70"/>
      <c r="T5" s="60"/>
      <c r="U5" s="69" t="s">
        <v>80</v>
      </c>
      <c r="V5" s="70"/>
      <c r="W5" s="70"/>
      <c r="X5" s="60"/>
      <c r="Z5" s="49"/>
      <c r="AA5" s="217"/>
      <c r="AB5" s="217"/>
      <c r="AC5" s="217"/>
      <c r="AD5" s="217"/>
      <c r="AE5" s="217"/>
      <c r="AF5" s="30"/>
    </row>
    <row r="6" spans="1:32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9"/>
      <c r="AA6" s="217"/>
      <c r="AB6" s="217"/>
      <c r="AC6" s="217"/>
      <c r="AD6" s="217"/>
      <c r="AE6" s="217"/>
      <c r="AF6" s="30"/>
    </row>
    <row r="7" spans="1:32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49"/>
      <c r="AA7" s="217"/>
      <c r="AB7" s="217"/>
      <c r="AC7" s="217"/>
      <c r="AD7" s="217"/>
      <c r="AE7" s="217"/>
      <c r="AF7" s="30"/>
    </row>
    <row r="8" spans="1:32" ht="13.5" customHeight="1" x14ac:dyDescent="0.15">
      <c r="B8" s="31" t="s">
        <v>57</v>
      </c>
      <c r="C8" s="99">
        <v>21</v>
      </c>
      <c r="D8" s="33" t="s">
        <v>58</v>
      </c>
      <c r="E8" s="68">
        <v>1260</v>
      </c>
      <c r="F8" s="48">
        <v>2520</v>
      </c>
      <c r="G8" s="48">
        <v>1588</v>
      </c>
      <c r="H8" s="48">
        <v>904489</v>
      </c>
      <c r="I8" s="48">
        <v>998</v>
      </c>
      <c r="J8" s="48">
        <v>1449</v>
      </c>
      <c r="K8" s="48">
        <v>1194</v>
      </c>
      <c r="L8" s="48">
        <v>675101</v>
      </c>
      <c r="M8" s="48">
        <v>1575</v>
      </c>
      <c r="N8" s="48">
        <v>3039</v>
      </c>
      <c r="O8" s="48">
        <v>2382</v>
      </c>
      <c r="P8" s="48">
        <v>66445</v>
      </c>
      <c r="Q8" s="48">
        <v>683</v>
      </c>
      <c r="R8" s="48">
        <v>1050</v>
      </c>
      <c r="S8" s="48">
        <v>840</v>
      </c>
      <c r="T8" s="48">
        <v>136956</v>
      </c>
      <c r="U8" s="48">
        <v>2940</v>
      </c>
      <c r="V8" s="48">
        <v>4200</v>
      </c>
      <c r="W8" s="48">
        <v>3483</v>
      </c>
      <c r="X8" s="48">
        <v>170771</v>
      </c>
      <c r="Z8" s="49"/>
      <c r="AA8" s="217"/>
      <c r="AB8" s="217"/>
      <c r="AC8" s="217"/>
      <c r="AD8" s="217"/>
      <c r="AE8" s="217"/>
      <c r="AF8" s="30"/>
    </row>
    <row r="9" spans="1:32" ht="13.5" customHeight="1" x14ac:dyDescent="0.15">
      <c r="B9" s="31"/>
      <c r="C9" s="99">
        <v>22</v>
      </c>
      <c r="D9" s="15"/>
      <c r="E9" s="68">
        <v>1200</v>
      </c>
      <c r="F9" s="48">
        <v>2101</v>
      </c>
      <c r="G9" s="68">
        <v>1536</v>
      </c>
      <c r="H9" s="48">
        <v>876648</v>
      </c>
      <c r="I9" s="48">
        <v>840</v>
      </c>
      <c r="J9" s="48">
        <v>1365</v>
      </c>
      <c r="K9" s="48">
        <v>1081</v>
      </c>
      <c r="L9" s="48">
        <v>723908</v>
      </c>
      <c r="M9" s="48">
        <v>1418</v>
      </c>
      <c r="N9" s="48">
        <v>2730</v>
      </c>
      <c r="O9" s="48">
        <v>1917</v>
      </c>
      <c r="P9" s="48">
        <v>76555</v>
      </c>
      <c r="Q9" s="48">
        <v>651</v>
      </c>
      <c r="R9" s="48">
        <v>998</v>
      </c>
      <c r="S9" s="48">
        <v>772</v>
      </c>
      <c r="T9" s="48">
        <v>181648</v>
      </c>
      <c r="U9" s="48">
        <v>3045</v>
      </c>
      <c r="V9" s="48">
        <v>4500</v>
      </c>
      <c r="W9" s="48">
        <v>3476</v>
      </c>
      <c r="X9" s="68">
        <v>153579</v>
      </c>
      <c r="Z9" s="49"/>
      <c r="AA9" s="217"/>
      <c r="AB9" s="217"/>
      <c r="AC9" s="217"/>
      <c r="AD9" s="217"/>
      <c r="AE9" s="217"/>
      <c r="AF9" s="30"/>
    </row>
    <row r="10" spans="1:32" ht="13.5" customHeight="1" x14ac:dyDescent="0.15">
      <c r="B10" s="32"/>
      <c r="C10" s="100">
        <v>23</v>
      </c>
      <c r="D10" s="16"/>
      <c r="E10" s="218">
        <v>1155</v>
      </c>
      <c r="F10" s="218">
        <v>2047.5</v>
      </c>
      <c r="G10" s="220">
        <v>1492.1949521128568</v>
      </c>
      <c r="H10" s="218">
        <v>995479.80000000016</v>
      </c>
      <c r="I10" s="218">
        <v>840</v>
      </c>
      <c r="J10" s="218">
        <v>1365</v>
      </c>
      <c r="K10" s="218">
        <v>1052.9095975230284</v>
      </c>
      <c r="L10" s="218">
        <v>779140.1</v>
      </c>
      <c r="M10" s="218">
        <v>1312.5</v>
      </c>
      <c r="N10" s="218">
        <v>2415</v>
      </c>
      <c r="O10" s="218">
        <v>1759.804284291499</v>
      </c>
      <c r="P10" s="218">
        <v>122968.20000000001</v>
      </c>
      <c r="Q10" s="218">
        <v>630</v>
      </c>
      <c r="R10" s="218">
        <v>1053.1500000000001</v>
      </c>
      <c r="S10" s="218">
        <v>782.01804720897087</v>
      </c>
      <c r="T10" s="218">
        <v>193711.39999999997</v>
      </c>
      <c r="U10" s="220">
        <v>3037.0200000000004</v>
      </c>
      <c r="V10" s="218">
        <v>4095</v>
      </c>
      <c r="W10" s="218">
        <v>3432.2702019183589</v>
      </c>
      <c r="X10" s="220">
        <v>182494.30000000005</v>
      </c>
      <c r="Z10" s="133"/>
      <c r="AA10" s="30"/>
      <c r="AB10" s="30"/>
      <c r="AC10" s="30"/>
      <c r="AD10" s="30"/>
      <c r="AE10" s="30"/>
      <c r="AF10" s="30"/>
    </row>
    <row r="11" spans="1:32" ht="13.5" customHeight="1" x14ac:dyDescent="0.15">
      <c r="B11" s="156"/>
      <c r="C11" s="133">
        <v>11</v>
      </c>
      <c r="D11" s="157"/>
      <c r="E11" s="140">
        <v>1365</v>
      </c>
      <c r="F11" s="140">
        <v>1869</v>
      </c>
      <c r="G11" s="140">
        <v>1557.6347153573786</v>
      </c>
      <c r="H11" s="140">
        <v>105420</v>
      </c>
      <c r="I11" s="140">
        <v>944.89499999999998</v>
      </c>
      <c r="J11" s="140">
        <v>1260</v>
      </c>
      <c r="K11" s="140">
        <v>1008.5571894272563</v>
      </c>
      <c r="L11" s="140">
        <v>73854.3</v>
      </c>
      <c r="M11" s="140">
        <v>1312.5</v>
      </c>
      <c r="N11" s="140">
        <v>2100</v>
      </c>
      <c r="O11" s="140">
        <v>1616.1322665961388</v>
      </c>
      <c r="P11" s="140">
        <v>8310.6</v>
      </c>
      <c r="Q11" s="140">
        <v>630</v>
      </c>
      <c r="R11" s="140">
        <v>955.5</v>
      </c>
      <c r="S11" s="140">
        <v>749.03969632037831</v>
      </c>
      <c r="T11" s="140">
        <v>27005</v>
      </c>
      <c r="U11" s="140">
        <v>3360</v>
      </c>
      <c r="V11" s="140">
        <v>3990</v>
      </c>
      <c r="W11" s="140">
        <v>3548.7203266807182</v>
      </c>
      <c r="X11" s="157">
        <v>20034.599999999999</v>
      </c>
      <c r="Z11" s="133"/>
      <c r="AA11" s="208"/>
    </row>
    <row r="12" spans="1:32" ht="13.5" customHeight="1" x14ac:dyDescent="0.15">
      <c r="B12" s="156"/>
      <c r="C12" s="133">
        <v>12</v>
      </c>
      <c r="D12" s="157"/>
      <c r="E12" s="140">
        <v>1575</v>
      </c>
      <c r="F12" s="140">
        <v>2047.5</v>
      </c>
      <c r="G12" s="140">
        <v>1708.9862411973695</v>
      </c>
      <c r="H12" s="140">
        <v>112168.8</v>
      </c>
      <c r="I12" s="140">
        <v>944.89499999999998</v>
      </c>
      <c r="J12" s="140">
        <v>1260</v>
      </c>
      <c r="K12" s="140">
        <v>1057.1640010954402</v>
      </c>
      <c r="L12" s="140">
        <v>48812</v>
      </c>
      <c r="M12" s="140">
        <v>1417.5</v>
      </c>
      <c r="N12" s="140">
        <v>1890</v>
      </c>
      <c r="O12" s="140">
        <v>1589.9396151714307</v>
      </c>
      <c r="P12" s="140">
        <v>15593.8</v>
      </c>
      <c r="Q12" s="140">
        <v>630</v>
      </c>
      <c r="R12" s="140">
        <v>840</v>
      </c>
      <c r="S12" s="140">
        <v>712.79042793238591</v>
      </c>
      <c r="T12" s="140">
        <v>22632.6</v>
      </c>
      <c r="U12" s="140">
        <v>3360</v>
      </c>
      <c r="V12" s="140">
        <v>3990</v>
      </c>
      <c r="W12" s="140">
        <v>3562.9876133598741</v>
      </c>
      <c r="X12" s="157">
        <v>19890.7</v>
      </c>
      <c r="Z12" s="133"/>
      <c r="AA12" s="208"/>
    </row>
    <row r="13" spans="1:32" ht="13.5" customHeight="1" x14ac:dyDescent="0.15">
      <c r="B13" s="156" t="s">
        <v>167</v>
      </c>
      <c r="C13" s="133">
        <v>1</v>
      </c>
      <c r="D13" s="157" t="s">
        <v>159</v>
      </c>
      <c r="E13" s="140">
        <v>1155</v>
      </c>
      <c r="F13" s="140">
        <v>1933.155</v>
      </c>
      <c r="G13" s="140">
        <v>1520.8562968570661</v>
      </c>
      <c r="H13" s="140">
        <v>96115</v>
      </c>
      <c r="I13" s="140">
        <v>871.5</v>
      </c>
      <c r="J13" s="140">
        <v>1260</v>
      </c>
      <c r="K13" s="140">
        <v>987.88752092977415</v>
      </c>
      <c r="L13" s="140">
        <v>69819.100000000006</v>
      </c>
      <c r="M13" s="140">
        <v>1312.5</v>
      </c>
      <c r="N13" s="140">
        <v>1785</v>
      </c>
      <c r="O13" s="140">
        <v>1604.4691206722985</v>
      </c>
      <c r="P13" s="140">
        <v>11680.699999999999</v>
      </c>
      <c r="Q13" s="140">
        <v>630</v>
      </c>
      <c r="R13" s="140">
        <v>840</v>
      </c>
      <c r="S13" s="140">
        <v>725.95009093065551</v>
      </c>
      <c r="T13" s="140">
        <v>21456</v>
      </c>
      <c r="U13" s="140">
        <v>3202.5</v>
      </c>
      <c r="V13" s="140">
        <v>3990</v>
      </c>
      <c r="W13" s="157">
        <v>3532.8410062042817</v>
      </c>
      <c r="X13" s="157">
        <v>16286.699999999999</v>
      </c>
      <c r="Z13" s="133"/>
      <c r="AA13" s="208"/>
    </row>
    <row r="14" spans="1:32" ht="13.5" customHeight="1" x14ac:dyDescent="0.15">
      <c r="B14" s="156"/>
      <c r="C14" s="133">
        <v>2</v>
      </c>
      <c r="D14" s="157"/>
      <c r="E14" s="140">
        <v>1155</v>
      </c>
      <c r="F14" s="140">
        <v>1606.5</v>
      </c>
      <c r="G14" s="140">
        <v>1353.0148257219162</v>
      </c>
      <c r="H14" s="140">
        <v>69732.5</v>
      </c>
      <c r="I14" s="140">
        <v>840</v>
      </c>
      <c r="J14" s="140">
        <v>1081.5</v>
      </c>
      <c r="K14" s="140">
        <v>939.73094693057192</v>
      </c>
      <c r="L14" s="140">
        <v>55837.100000000006</v>
      </c>
      <c r="M14" s="140">
        <v>1417.5</v>
      </c>
      <c r="N14" s="140">
        <v>1732.5</v>
      </c>
      <c r="O14" s="140">
        <v>1583.1434659090912</v>
      </c>
      <c r="P14" s="140">
        <v>7607.4</v>
      </c>
      <c r="Q14" s="140">
        <v>630</v>
      </c>
      <c r="R14" s="140">
        <v>827.40000000000009</v>
      </c>
      <c r="S14" s="140">
        <v>717.69390010313839</v>
      </c>
      <c r="T14" s="140">
        <v>16676.7</v>
      </c>
      <c r="U14" s="140">
        <v>3150</v>
      </c>
      <c r="V14" s="140">
        <v>3675</v>
      </c>
      <c r="W14" s="140">
        <v>3386.7807321511532</v>
      </c>
      <c r="X14" s="157">
        <v>12750.1</v>
      </c>
      <c r="Z14" s="133"/>
      <c r="AA14" s="208"/>
    </row>
    <row r="15" spans="1:32" ht="13.5" customHeight="1" x14ac:dyDescent="0.15">
      <c r="B15" s="156"/>
      <c r="C15" s="133">
        <v>3</v>
      </c>
      <c r="D15" s="157"/>
      <c r="E15" s="140">
        <v>1029</v>
      </c>
      <c r="F15" s="140">
        <v>1470</v>
      </c>
      <c r="G15" s="140">
        <v>1261.3750619578686</v>
      </c>
      <c r="H15" s="140">
        <v>79114.100000000006</v>
      </c>
      <c r="I15" s="140">
        <v>735</v>
      </c>
      <c r="J15" s="140">
        <v>1029</v>
      </c>
      <c r="K15" s="140">
        <v>877.52434644351467</v>
      </c>
      <c r="L15" s="140">
        <v>54817.9</v>
      </c>
      <c r="M15" s="140">
        <v>1365</v>
      </c>
      <c r="N15" s="140">
        <v>1995</v>
      </c>
      <c r="O15" s="140">
        <v>1582.0009785647721</v>
      </c>
      <c r="P15" s="140">
        <v>11971.100000000002</v>
      </c>
      <c r="Q15" s="140">
        <v>630</v>
      </c>
      <c r="R15" s="140">
        <v>840</v>
      </c>
      <c r="S15" s="140">
        <v>760.64566594561188</v>
      </c>
      <c r="T15" s="140">
        <v>29346.5</v>
      </c>
      <c r="U15" s="140">
        <v>3255</v>
      </c>
      <c r="V15" s="140">
        <v>3675</v>
      </c>
      <c r="W15" s="140">
        <v>3452.472268344939</v>
      </c>
      <c r="X15" s="157">
        <v>14852.000000000002</v>
      </c>
      <c r="Z15" s="133"/>
      <c r="AA15" s="208"/>
    </row>
    <row r="16" spans="1:32" ht="13.5" customHeight="1" x14ac:dyDescent="0.15">
      <c r="B16" s="156"/>
      <c r="C16" s="133">
        <v>4</v>
      </c>
      <c r="D16" s="157"/>
      <c r="E16" s="140">
        <v>997.5</v>
      </c>
      <c r="F16" s="140">
        <v>1396.5</v>
      </c>
      <c r="G16" s="140">
        <v>1206.5861041241994</v>
      </c>
      <c r="H16" s="140">
        <v>101122.8</v>
      </c>
      <c r="I16" s="140">
        <v>787.5</v>
      </c>
      <c r="J16" s="140">
        <v>1050</v>
      </c>
      <c r="K16" s="140">
        <v>902.60228411389426</v>
      </c>
      <c r="L16" s="140">
        <v>58432.3</v>
      </c>
      <c r="M16" s="140">
        <v>1575</v>
      </c>
      <c r="N16" s="140">
        <v>2310</v>
      </c>
      <c r="O16" s="140">
        <v>1755.079162025814</v>
      </c>
      <c r="P16" s="140">
        <v>14169.5</v>
      </c>
      <c r="Q16" s="140">
        <v>577.5</v>
      </c>
      <c r="R16" s="140">
        <v>865.2</v>
      </c>
      <c r="S16" s="140">
        <v>718.83892155636192</v>
      </c>
      <c r="T16" s="140">
        <v>23760.300000000003</v>
      </c>
      <c r="U16" s="140">
        <v>3255</v>
      </c>
      <c r="V16" s="140">
        <v>3780</v>
      </c>
      <c r="W16" s="140">
        <v>3489.72070070277</v>
      </c>
      <c r="X16" s="157">
        <v>20202.899999999998</v>
      </c>
      <c r="Z16" s="133"/>
      <c r="AA16" s="208"/>
    </row>
    <row r="17" spans="2:27" ht="13.5" customHeight="1" x14ac:dyDescent="0.15">
      <c r="B17" s="156"/>
      <c r="C17" s="133">
        <v>5</v>
      </c>
      <c r="D17" s="157"/>
      <c r="E17" s="140">
        <v>997.5</v>
      </c>
      <c r="F17" s="140">
        <v>1365</v>
      </c>
      <c r="G17" s="140">
        <v>1189.9391672677552</v>
      </c>
      <c r="H17" s="140">
        <v>131495.20000000001</v>
      </c>
      <c r="I17" s="140">
        <v>787.5</v>
      </c>
      <c r="J17" s="140">
        <v>1050</v>
      </c>
      <c r="K17" s="140">
        <v>913.63801849405525</v>
      </c>
      <c r="L17" s="140">
        <v>72694</v>
      </c>
      <c r="M17" s="140">
        <v>1785</v>
      </c>
      <c r="N17" s="140">
        <v>2788.8</v>
      </c>
      <c r="O17" s="140">
        <v>2053.543403979239</v>
      </c>
      <c r="P17" s="140">
        <v>19282.8</v>
      </c>
      <c r="Q17" s="140">
        <v>630</v>
      </c>
      <c r="R17" s="140">
        <v>899.95500000000004</v>
      </c>
      <c r="S17" s="140">
        <v>754.48675188709717</v>
      </c>
      <c r="T17" s="140">
        <v>35608.700000000004</v>
      </c>
      <c r="U17" s="140">
        <v>3255</v>
      </c>
      <c r="V17" s="140">
        <v>3990</v>
      </c>
      <c r="W17" s="140">
        <v>3550.0211973461292</v>
      </c>
      <c r="X17" s="157">
        <v>23654.9</v>
      </c>
      <c r="Z17" s="133"/>
      <c r="AA17" s="208"/>
    </row>
    <row r="18" spans="2:27" ht="13.5" customHeight="1" x14ac:dyDescent="0.15">
      <c r="B18" s="156"/>
      <c r="C18" s="133">
        <v>6</v>
      </c>
      <c r="D18" s="157"/>
      <c r="E18" s="140">
        <v>997.5</v>
      </c>
      <c r="F18" s="140">
        <v>1417.5</v>
      </c>
      <c r="G18" s="140">
        <v>1186.6627677148906</v>
      </c>
      <c r="H18" s="140">
        <v>111575.4</v>
      </c>
      <c r="I18" s="140">
        <v>840</v>
      </c>
      <c r="J18" s="140">
        <v>1081.5</v>
      </c>
      <c r="K18" s="140">
        <v>946.88442833596196</v>
      </c>
      <c r="L18" s="140">
        <v>65128.899999999994</v>
      </c>
      <c r="M18" s="140">
        <v>1785</v>
      </c>
      <c r="N18" s="140">
        <v>2788.8</v>
      </c>
      <c r="O18" s="140">
        <v>2189.2588703837796</v>
      </c>
      <c r="P18" s="140">
        <v>12320.5</v>
      </c>
      <c r="Q18" s="140">
        <v>630</v>
      </c>
      <c r="R18" s="140">
        <v>945</v>
      </c>
      <c r="S18" s="140">
        <v>722.9024770885909</v>
      </c>
      <c r="T18" s="140">
        <v>22725.800000000003</v>
      </c>
      <c r="U18" s="140">
        <v>3360</v>
      </c>
      <c r="V18" s="140">
        <v>4038.3</v>
      </c>
      <c r="W18" s="140">
        <v>3635.7924544972611</v>
      </c>
      <c r="X18" s="157">
        <v>17817</v>
      </c>
      <c r="Z18" s="133"/>
      <c r="AA18" s="208"/>
    </row>
    <row r="19" spans="2:27" ht="13.5" customHeight="1" x14ac:dyDescent="0.15">
      <c r="B19" s="156"/>
      <c r="C19" s="133">
        <v>7</v>
      </c>
      <c r="D19" s="157"/>
      <c r="E19" s="140">
        <v>1050</v>
      </c>
      <c r="F19" s="140">
        <v>1680</v>
      </c>
      <c r="G19" s="140">
        <v>1232.4823105303346</v>
      </c>
      <c r="H19" s="140">
        <v>147760.29999999999</v>
      </c>
      <c r="I19" s="140">
        <v>840</v>
      </c>
      <c r="J19" s="140">
        <v>1260</v>
      </c>
      <c r="K19" s="140">
        <v>968.1695101574179</v>
      </c>
      <c r="L19" s="140">
        <v>72852.399999999994</v>
      </c>
      <c r="M19" s="140">
        <v>1680</v>
      </c>
      <c r="N19" s="140">
        <v>2788.8</v>
      </c>
      <c r="O19" s="140">
        <v>2124.063034508195</v>
      </c>
      <c r="P19" s="140">
        <v>13294.5</v>
      </c>
      <c r="Q19" s="140">
        <v>630</v>
      </c>
      <c r="R19" s="140">
        <v>945</v>
      </c>
      <c r="S19" s="140">
        <v>770.96854589205918</v>
      </c>
      <c r="T19" s="140">
        <v>24643.199999999997</v>
      </c>
      <c r="U19" s="140">
        <v>3360</v>
      </c>
      <c r="V19" s="140">
        <v>4200</v>
      </c>
      <c r="W19" s="140">
        <v>3715.6924874374713</v>
      </c>
      <c r="X19" s="157">
        <v>22165.4</v>
      </c>
      <c r="Z19" s="133"/>
      <c r="AA19" s="208"/>
    </row>
    <row r="20" spans="2:27" ht="13.5" customHeight="1" x14ac:dyDescent="0.15">
      <c r="B20" s="156"/>
      <c r="C20" s="133">
        <v>8</v>
      </c>
      <c r="D20" s="157"/>
      <c r="E20" s="140">
        <v>1050</v>
      </c>
      <c r="F20" s="140">
        <v>1533</v>
      </c>
      <c r="G20" s="140">
        <v>1173.526426515466</v>
      </c>
      <c r="H20" s="140">
        <v>125169.3</v>
      </c>
      <c r="I20" s="140">
        <v>840</v>
      </c>
      <c r="J20" s="140">
        <v>1050</v>
      </c>
      <c r="K20" s="140">
        <v>918.20302184946547</v>
      </c>
      <c r="L20" s="140">
        <v>48621.200000000004</v>
      </c>
      <c r="M20" s="157">
        <v>1837.5</v>
      </c>
      <c r="N20" s="140">
        <v>2625</v>
      </c>
      <c r="O20" s="140">
        <v>2101.8139063621397</v>
      </c>
      <c r="P20" s="140">
        <v>15098.400000000001</v>
      </c>
      <c r="Q20" s="140">
        <v>630</v>
      </c>
      <c r="R20" s="140">
        <v>861</v>
      </c>
      <c r="S20" s="140">
        <v>764.1783653976978</v>
      </c>
      <c r="T20" s="140">
        <v>21494.6</v>
      </c>
      <c r="U20" s="140">
        <v>3465</v>
      </c>
      <c r="V20" s="140">
        <v>4200</v>
      </c>
      <c r="W20" s="140">
        <v>3782.12175073767</v>
      </c>
      <c r="X20" s="157">
        <v>17110.8</v>
      </c>
      <c r="Z20" s="133"/>
      <c r="AA20" s="208"/>
    </row>
    <row r="21" spans="2:27" ht="13.5" customHeight="1" x14ac:dyDescent="0.15">
      <c r="B21" s="156"/>
      <c r="C21" s="133">
        <v>9</v>
      </c>
      <c r="D21" s="157"/>
      <c r="E21" s="140">
        <v>1102.5</v>
      </c>
      <c r="F21" s="140">
        <v>1667.4</v>
      </c>
      <c r="G21" s="157">
        <v>1238.9815982669718</v>
      </c>
      <c r="H21" s="140">
        <v>100949.7</v>
      </c>
      <c r="I21" s="140">
        <v>840</v>
      </c>
      <c r="J21" s="140">
        <v>1102.5</v>
      </c>
      <c r="K21" s="140">
        <v>926.0302036420602</v>
      </c>
      <c r="L21" s="140">
        <v>53853.1</v>
      </c>
      <c r="M21" s="157">
        <v>1785</v>
      </c>
      <c r="N21" s="140">
        <v>2625</v>
      </c>
      <c r="O21" s="140">
        <v>2109.607290533188</v>
      </c>
      <c r="P21" s="140">
        <v>9422.1</v>
      </c>
      <c r="Q21" s="140">
        <v>630</v>
      </c>
      <c r="R21" s="140">
        <v>861</v>
      </c>
      <c r="S21" s="140">
        <v>732.72607605892858</v>
      </c>
      <c r="T21" s="140">
        <v>24068</v>
      </c>
      <c r="U21" s="140">
        <v>3465</v>
      </c>
      <c r="V21" s="140">
        <v>4200</v>
      </c>
      <c r="W21" s="140">
        <v>3780.3979304894406</v>
      </c>
      <c r="X21" s="157">
        <v>17416.5</v>
      </c>
      <c r="Z21" s="133"/>
      <c r="AA21" s="208"/>
    </row>
    <row r="22" spans="2:27" ht="13.5" customHeight="1" x14ac:dyDescent="0.15">
      <c r="B22" s="156"/>
      <c r="C22" s="133">
        <v>10</v>
      </c>
      <c r="D22" s="157"/>
      <c r="E22" s="140">
        <v>1155</v>
      </c>
      <c r="F22" s="140">
        <v>1785</v>
      </c>
      <c r="G22" s="140">
        <v>1374.5700273714633</v>
      </c>
      <c r="H22" s="140">
        <v>131076.29999999999</v>
      </c>
      <c r="I22" s="140">
        <v>840</v>
      </c>
      <c r="J22" s="140">
        <v>1102.5</v>
      </c>
      <c r="K22" s="140">
        <v>946.06696872287159</v>
      </c>
      <c r="L22" s="140">
        <v>74301.2</v>
      </c>
      <c r="M22" s="140">
        <v>1575</v>
      </c>
      <c r="N22" s="140">
        <v>2205</v>
      </c>
      <c r="O22" s="140">
        <v>1742.9325893209245</v>
      </c>
      <c r="P22" s="140">
        <v>9431.7999999999993</v>
      </c>
      <c r="Q22" s="140">
        <v>630</v>
      </c>
      <c r="R22" s="140">
        <v>892.5</v>
      </c>
      <c r="S22" s="140">
        <v>699.21641020915888</v>
      </c>
      <c r="T22" s="140">
        <v>30599.300000000003</v>
      </c>
      <c r="U22" s="140">
        <v>3465</v>
      </c>
      <c r="V22" s="140">
        <v>4200</v>
      </c>
      <c r="W22" s="140">
        <v>3737.3368086704359</v>
      </c>
      <c r="X22" s="157">
        <v>22591.699999999997</v>
      </c>
      <c r="Z22" s="133"/>
      <c r="AA22" s="208"/>
    </row>
    <row r="23" spans="2:27" ht="13.5" customHeight="1" x14ac:dyDescent="0.15">
      <c r="B23" s="132"/>
      <c r="C23" s="159">
        <v>11</v>
      </c>
      <c r="D23" s="134"/>
      <c r="E23" s="141">
        <v>1365</v>
      </c>
      <c r="F23" s="141">
        <v>1995</v>
      </c>
      <c r="G23" s="134">
        <v>1528.4246294348889</v>
      </c>
      <c r="H23" s="141">
        <v>100109.4</v>
      </c>
      <c r="I23" s="141">
        <v>840</v>
      </c>
      <c r="J23" s="141">
        <v>1155</v>
      </c>
      <c r="K23" s="141">
        <v>918.26964770733366</v>
      </c>
      <c r="L23" s="141">
        <v>61359.8</v>
      </c>
      <c r="M23" s="141">
        <v>1575</v>
      </c>
      <c r="N23" s="141">
        <v>2205</v>
      </c>
      <c r="O23" s="141">
        <v>1740.9306662455051</v>
      </c>
      <c r="P23" s="141">
        <v>6939.2999999999993</v>
      </c>
      <c r="Q23" s="141">
        <v>630</v>
      </c>
      <c r="R23" s="141">
        <v>840</v>
      </c>
      <c r="S23" s="141">
        <v>703.71116204704151</v>
      </c>
      <c r="T23" s="141">
        <v>37617</v>
      </c>
      <c r="U23" s="141">
        <v>3360</v>
      </c>
      <c r="V23" s="141">
        <v>4200</v>
      </c>
      <c r="W23" s="141">
        <v>3676.7703085286321</v>
      </c>
      <c r="X23" s="134">
        <v>19119.2</v>
      </c>
      <c r="Z23" s="133"/>
      <c r="AA23" s="208"/>
    </row>
    <row r="24" spans="2:27" ht="13.5" customHeight="1" x14ac:dyDescent="0.15">
      <c r="B24" s="138"/>
      <c r="C24" s="136"/>
      <c r="D24" s="139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Z24" s="30"/>
      <c r="AA24" s="30"/>
    </row>
    <row r="25" spans="2:27" ht="13.5" customHeight="1" x14ac:dyDescent="0.15">
      <c r="B25" s="135"/>
      <c r="C25" s="136"/>
      <c r="D25" s="137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Z25" s="30"/>
      <c r="AA25" s="30"/>
    </row>
    <row r="26" spans="2:27" ht="13.5" customHeight="1" x14ac:dyDescent="0.15">
      <c r="B26" s="138" t="s">
        <v>44</v>
      </c>
      <c r="C26" s="136"/>
      <c r="D26" s="139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Z26" s="30"/>
      <c r="AA26" s="30"/>
    </row>
    <row r="27" spans="2:27" ht="13.5" customHeight="1" x14ac:dyDescent="0.15">
      <c r="B27" s="163">
        <v>41219</v>
      </c>
      <c r="C27" s="164"/>
      <c r="D27" s="152">
        <v>41225</v>
      </c>
      <c r="E27" s="144">
        <v>1365</v>
      </c>
      <c r="F27" s="144">
        <v>1837.5</v>
      </c>
      <c r="G27" s="144">
        <v>1469.3727906485458</v>
      </c>
      <c r="H27" s="144">
        <v>22070.7</v>
      </c>
      <c r="I27" s="144">
        <v>840</v>
      </c>
      <c r="J27" s="144">
        <v>1050</v>
      </c>
      <c r="K27" s="144">
        <v>907.99132687826545</v>
      </c>
      <c r="L27" s="144">
        <v>16734.400000000001</v>
      </c>
      <c r="M27" s="144">
        <v>1575</v>
      </c>
      <c r="N27" s="144">
        <v>2131.5</v>
      </c>
      <c r="O27" s="144">
        <v>1665.4832601536773</v>
      </c>
      <c r="P27" s="144">
        <v>2149.9</v>
      </c>
      <c r="Q27" s="144">
        <v>630</v>
      </c>
      <c r="R27" s="144">
        <v>840</v>
      </c>
      <c r="S27" s="144">
        <v>697.09412122030233</v>
      </c>
      <c r="T27" s="144">
        <v>10212.299999999999</v>
      </c>
      <c r="U27" s="144">
        <v>3360</v>
      </c>
      <c r="V27" s="144">
        <v>4200</v>
      </c>
      <c r="W27" s="144">
        <v>3640.8800486480372</v>
      </c>
      <c r="X27" s="144">
        <v>5363</v>
      </c>
    </row>
    <row r="28" spans="2:27" ht="13.5" customHeight="1" x14ac:dyDescent="0.15">
      <c r="B28" s="165" t="s">
        <v>45</v>
      </c>
      <c r="C28" s="166"/>
      <c r="D28" s="152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spans="2:27" ht="13.5" customHeight="1" x14ac:dyDescent="0.15">
      <c r="B29" s="163">
        <v>41226</v>
      </c>
      <c r="C29" s="164"/>
      <c r="D29" s="152">
        <v>41232</v>
      </c>
      <c r="E29" s="144">
        <v>1365</v>
      </c>
      <c r="F29" s="144">
        <v>1942.5</v>
      </c>
      <c r="G29" s="144">
        <v>1476.8678500624114</v>
      </c>
      <c r="H29" s="144">
        <v>23744</v>
      </c>
      <c r="I29" s="144">
        <v>840</v>
      </c>
      <c r="J29" s="144">
        <v>1155</v>
      </c>
      <c r="K29" s="144">
        <v>896.31902605698201</v>
      </c>
      <c r="L29" s="144">
        <v>16165.3</v>
      </c>
      <c r="M29" s="144">
        <v>1575</v>
      </c>
      <c r="N29" s="144">
        <v>2131.5</v>
      </c>
      <c r="O29" s="144">
        <v>1753.0228315490506</v>
      </c>
      <c r="P29" s="144">
        <v>1899</v>
      </c>
      <c r="Q29" s="144">
        <v>630</v>
      </c>
      <c r="R29" s="144">
        <v>840</v>
      </c>
      <c r="S29" s="144">
        <v>726.71725125268426</v>
      </c>
      <c r="T29" s="144">
        <v>10212.799999999999</v>
      </c>
      <c r="U29" s="144">
        <v>3360</v>
      </c>
      <c r="V29" s="144">
        <v>4200</v>
      </c>
      <c r="W29" s="144">
        <v>3627.7130603510791</v>
      </c>
      <c r="X29" s="144">
        <v>4291.2</v>
      </c>
    </row>
    <row r="30" spans="2:27" ht="13.5" customHeight="1" x14ac:dyDescent="0.15">
      <c r="B30" s="165" t="s">
        <v>46</v>
      </c>
      <c r="C30" s="166"/>
      <c r="D30" s="152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</row>
    <row r="31" spans="2:27" ht="13.5" customHeight="1" x14ac:dyDescent="0.15">
      <c r="B31" s="163">
        <v>41233</v>
      </c>
      <c r="C31" s="164"/>
      <c r="D31" s="152">
        <v>41239</v>
      </c>
      <c r="E31" s="144">
        <v>1365</v>
      </c>
      <c r="F31" s="144">
        <v>1995</v>
      </c>
      <c r="G31" s="144">
        <v>1551.9131904202291</v>
      </c>
      <c r="H31" s="144">
        <v>23371.7</v>
      </c>
      <c r="I31" s="144">
        <v>840</v>
      </c>
      <c r="J31" s="144">
        <v>1155</v>
      </c>
      <c r="K31" s="144">
        <v>944.79357627655349</v>
      </c>
      <c r="L31" s="144">
        <v>15723.6</v>
      </c>
      <c r="M31" s="144">
        <v>1575</v>
      </c>
      <c r="N31" s="144">
        <v>2205</v>
      </c>
      <c r="O31" s="144">
        <v>1791.3279172821267</v>
      </c>
      <c r="P31" s="144">
        <v>1600.1</v>
      </c>
      <c r="Q31" s="144">
        <v>630</v>
      </c>
      <c r="R31" s="144">
        <v>840</v>
      </c>
      <c r="S31" s="144">
        <v>718.65801186943622</v>
      </c>
      <c r="T31" s="144">
        <v>6789.8</v>
      </c>
      <c r="U31" s="144">
        <v>3360</v>
      </c>
      <c r="V31" s="144">
        <v>4200</v>
      </c>
      <c r="W31" s="144">
        <v>3722.9637592137587</v>
      </c>
      <c r="X31" s="144">
        <v>4543.3999999999996</v>
      </c>
    </row>
    <row r="32" spans="2:27" ht="13.5" customHeight="1" x14ac:dyDescent="0.15">
      <c r="B32" s="165" t="s">
        <v>47</v>
      </c>
      <c r="C32" s="166"/>
      <c r="D32" s="152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</row>
    <row r="33" spans="2:25" ht="13.5" customHeight="1" x14ac:dyDescent="0.15">
      <c r="B33" s="163">
        <v>41240</v>
      </c>
      <c r="C33" s="164"/>
      <c r="D33" s="152">
        <v>41246</v>
      </c>
      <c r="E33" s="143">
        <v>1470</v>
      </c>
      <c r="F33" s="143">
        <v>1995</v>
      </c>
      <c r="G33" s="143">
        <v>1623.0934179293213</v>
      </c>
      <c r="H33" s="144">
        <v>30923</v>
      </c>
      <c r="I33" s="143">
        <v>891.97500000000002</v>
      </c>
      <c r="J33" s="143">
        <v>1155</v>
      </c>
      <c r="K33" s="143">
        <v>961.69681649419431</v>
      </c>
      <c r="L33" s="144">
        <v>12736.5</v>
      </c>
      <c r="M33" s="143">
        <v>1575</v>
      </c>
      <c r="N33" s="143">
        <v>2131.5</v>
      </c>
      <c r="O33" s="143">
        <v>1768.9087363494541</v>
      </c>
      <c r="P33" s="144">
        <v>1290.3</v>
      </c>
      <c r="Q33" s="143">
        <v>630</v>
      </c>
      <c r="R33" s="143">
        <v>840</v>
      </c>
      <c r="S33" s="143">
        <v>678.2389679715302</v>
      </c>
      <c r="T33" s="144">
        <v>10402.1</v>
      </c>
      <c r="U33" s="143">
        <v>3360</v>
      </c>
      <c r="V33" s="143">
        <v>4200</v>
      </c>
      <c r="W33" s="143">
        <v>3745.9593724420197</v>
      </c>
      <c r="X33" s="144">
        <v>4921.6000000000004</v>
      </c>
    </row>
    <row r="34" spans="2:25" ht="13.5" customHeight="1" x14ac:dyDescent="0.15">
      <c r="B34" s="165" t="s">
        <v>48</v>
      </c>
      <c r="C34" s="166"/>
      <c r="D34" s="152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</row>
    <row r="35" spans="2:25" ht="13.5" customHeight="1" x14ac:dyDescent="0.15">
      <c r="B35" s="167"/>
      <c r="C35" s="168"/>
      <c r="D35" s="155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</row>
    <row r="36" spans="2:2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5" ht="13.5" customHeight="1" x14ac:dyDescent="0.15">
      <c r="B37" s="21" t="s">
        <v>62</v>
      </c>
      <c r="C37" s="72" t="s">
        <v>64</v>
      </c>
      <c r="D37" s="72"/>
    </row>
    <row r="38" spans="2:25" ht="13.5" customHeight="1" x14ac:dyDescent="0.15">
      <c r="B38" s="21" t="s">
        <v>27</v>
      </c>
      <c r="C38" s="72" t="s">
        <v>28</v>
      </c>
      <c r="D38" s="72"/>
      <c r="X38" s="49"/>
      <c r="Y38" s="30"/>
    </row>
    <row r="39" spans="2:25" ht="13.5" customHeight="1" x14ac:dyDescent="0.15">
      <c r="B39" s="21"/>
      <c r="C39" s="72"/>
      <c r="D39" s="72"/>
      <c r="X39" s="49"/>
      <c r="Y39" s="30"/>
    </row>
    <row r="40" spans="2:25" ht="13.5" customHeight="1" x14ac:dyDescent="0.15">
      <c r="B40" s="21"/>
      <c r="C40" s="72"/>
      <c r="D40" s="72"/>
      <c r="X40" s="49"/>
      <c r="Y40" s="30"/>
    </row>
    <row r="41" spans="2:25" ht="13.5" customHeight="1" x14ac:dyDescent="0.15">
      <c r="B41" s="21"/>
      <c r="C41" s="72"/>
      <c r="X41" s="49"/>
      <c r="Y41" s="30"/>
    </row>
    <row r="42" spans="2:25" ht="13.5" customHeight="1" x14ac:dyDescent="0.15">
      <c r="B42" s="21"/>
      <c r="C42" s="72"/>
      <c r="X42" s="49"/>
      <c r="Y42" s="30"/>
    </row>
    <row r="43" spans="2:25" ht="13.5" customHeight="1" x14ac:dyDescent="0.15">
      <c r="B43" s="21"/>
      <c r="C43" s="72"/>
      <c r="X43" s="133"/>
      <c r="Y43" s="30"/>
    </row>
    <row r="44" spans="2:25" x14ac:dyDescent="0.15">
      <c r="X44" s="133"/>
      <c r="Y44" s="30"/>
    </row>
    <row r="45" spans="2:25" x14ac:dyDescent="0.15">
      <c r="X45" s="133"/>
      <c r="Y45" s="30"/>
    </row>
    <row r="46" spans="2:25" x14ac:dyDescent="0.15">
      <c r="X46" s="133"/>
      <c r="Y46" s="30"/>
    </row>
    <row r="47" spans="2:25" x14ac:dyDescent="0.15">
      <c r="X47" s="133"/>
      <c r="Y47" s="30"/>
    </row>
    <row r="48" spans="2:25" x14ac:dyDescent="0.15">
      <c r="X48" s="133"/>
      <c r="Y48" s="30"/>
    </row>
    <row r="49" spans="24:25" x14ac:dyDescent="0.15">
      <c r="X49" s="133"/>
      <c r="Y49" s="30"/>
    </row>
    <row r="50" spans="24:25" x14ac:dyDescent="0.15">
      <c r="X50" s="133"/>
      <c r="Y50" s="30"/>
    </row>
    <row r="51" spans="24:25" x14ac:dyDescent="0.15">
      <c r="X51" s="133"/>
      <c r="Y51" s="30"/>
    </row>
    <row r="52" spans="24:25" x14ac:dyDescent="0.15">
      <c r="X52" s="133"/>
      <c r="Y52" s="30"/>
    </row>
    <row r="53" spans="24:25" x14ac:dyDescent="0.15">
      <c r="X53" s="133"/>
      <c r="Y53" s="30"/>
    </row>
    <row r="54" spans="24:25" x14ac:dyDescent="0.15">
      <c r="X54" s="133"/>
      <c r="Y54" s="30"/>
    </row>
    <row r="55" spans="24:25" x14ac:dyDescent="0.15">
      <c r="X55" s="133"/>
      <c r="Y55" s="30"/>
    </row>
    <row r="56" spans="24:25" x14ac:dyDescent="0.15">
      <c r="X56" s="30"/>
      <c r="Y56" s="30"/>
    </row>
    <row r="57" spans="24:25" x14ac:dyDescent="0.15">
      <c r="X57" s="30"/>
      <c r="Y57" s="30"/>
    </row>
  </sheetData>
  <phoneticPr fontId="8"/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F52"/>
  <sheetViews>
    <sheetView zoomScale="75" zoomScaleNormal="75" workbookViewId="0"/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4" width="5.375" style="36" customWidth="1"/>
    <col min="5" max="7" width="5.875" style="36" customWidth="1"/>
    <col min="8" max="8" width="7.625" style="36" customWidth="1"/>
    <col min="9" max="11" width="5.875" style="36" customWidth="1"/>
    <col min="12" max="12" width="7.625" style="36" customWidth="1"/>
    <col min="13" max="15" width="5.875" style="36" customWidth="1"/>
    <col min="16" max="16" width="7.625" style="36" customWidth="1"/>
    <col min="17" max="19" width="5.875" style="36" customWidth="1"/>
    <col min="20" max="20" width="7.625" style="36" customWidth="1"/>
    <col min="21" max="23" width="5.875" style="36" customWidth="1"/>
    <col min="24" max="24" width="7.625" style="36" customWidth="1"/>
    <col min="25" max="16384" width="7.5" style="36"/>
  </cols>
  <sheetData>
    <row r="1" spans="1:32" ht="15" customHeight="1" x14ac:dyDescent="0.15">
      <c r="A1" s="19"/>
      <c r="B1" s="106"/>
      <c r="C1" s="106"/>
      <c r="D1" s="106"/>
    </row>
    <row r="2" spans="1:32" ht="12.75" customHeight="1" x14ac:dyDescent="0.15">
      <c r="B2" s="19" t="str">
        <f>近乳21!B2&amp;"　（つづき）"</f>
        <v>(3)乳牛チルド「2」の品目別価格　（つづき）</v>
      </c>
      <c r="C2" s="103"/>
      <c r="D2" s="103"/>
      <c r="Z2" s="30"/>
    </row>
    <row r="3" spans="1:32" ht="12.75" customHeight="1" x14ac:dyDescent="0.15">
      <c r="B3" s="103"/>
      <c r="C3" s="103"/>
      <c r="D3" s="103"/>
      <c r="X3" s="21" t="s">
        <v>0</v>
      </c>
      <c r="Z3" s="30"/>
    </row>
    <row r="4" spans="1:32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</row>
    <row r="5" spans="1:32" ht="13.5" customHeight="1" x14ac:dyDescent="0.15">
      <c r="B5" s="20"/>
      <c r="C5" s="41" t="s">
        <v>59</v>
      </c>
      <c r="D5" s="40"/>
      <c r="E5" s="69" t="s">
        <v>81</v>
      </c>
      <c r="F5" s="70"/>
      <c r="G5" s="70"/>
      <c r="H5" s="60"/>
      <c r="I5" s="69" t="s">
        <v>88</v>
      </c>
      <c r="J5" s="70"/>
      <c r="K5" s="70"/>
      <c r="L5" s="60"/>
      <c r="M5" s="69" t="s">
        <v>89</v>
      </c>
      <c r="N5" s="70"/>
      <c r="O5" s="70"/>
      <c r="P5" s="60"/>
      <c r="Q5" s="69" t="s">
        <v>90</v>
      </c>
      <c r="R5" s="70"/>
      <c r="S5" s="70"/>
      <c r="T5" s="60"/>
      <c r="U5" s="69" t="s">
        <v>91</v>
      </c>
      <c r="V5" s="70"/>
      <c r="W5" s="70"/>
      <c r="X5" s="60"/>
      <c r="Z5" s="49"/>
      <c r="AA5" s="217"/>
      <c r="AB5" s="217"/>
      <c r="AC5" s="217"/>
      <c r="AD5" s="217"/>
      <c r="AE5" s="217"/>
      <c r="AF5" s="30"/>
    </row>
    <row r="6" spans="1:32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9"/>
      <c r="AA6" s="217"/>
      <c r="AB6" s="217"/>
      <c r="AC6" s="217"/>
      <c r="AD6" s="217"/>
      <c r="AE6" s="217"/>
      <c r="AF6" s="30"/>
    </row>
    <row r="7" spans="1:32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49"/>
      <c r="AA7" s="217"/>
      <c r="AB7" s="217"/>
      <c r="AC7" s="217"/>
      <c r="AD7" s="217"/>
      <c r="AE7" s="217"/>
      <c r="AF7" s="30"/>
    </row>
    <row r="8" spans="1:32" ht="13.5" customHeight="1" x14ac:dyDescent="0.15">
      <c r="B8" s="31" t="s">
        <v>57</v>
      </c>
      <c r="C8" s="99">
        <v>21</v>
      </c>
      <c r="D8" s="19" t="s">
        <v>58</v>
      </c>
      <c r="E8" s="48">
        <v>2069</v>
      </c>
      <c r="F8" s="48">
        <v>3150</v>
      </c>
      <c r="G8" s="48">
        <v>2495</v>
      </c>
      <c r="H8" s="48">
        <v>521507</v>
      </c>
      <c r="I8" s="48">
        <v>578</v>
      </c>
      <c r="J8" s="48">
        <v>1050</v>
      </c>
      <c r="K8" s="48">
        <v>845</v>
      </c>
      <c r="L8" s="48">
        <v>757747</v>
      </c>
      <c r="M8" s="48">
        <v>1029</v>
      </c>
      <c r="N8" s="48">
        <v>1449</v>
      </c>
      <c r="O8" s="48">
        <v>1229</v>
      </c>
      <c r="P8" s="48">
        <v>286022</v>
      </c>
      <c r="Q8" s="48">
        <v>1050</v>
      </c>
      <c r="R8" s="48">
        <v>1464</v>
      </c>
      <c r="S8" s="48">
        <v>1219</v>
      </c>
      <c r="T8" s="48">
        <v>239136</v>
      </c>
      <c r="U8" s="48">
        <v>1029</v>
      </c>
      <c r="V8" s="48">
        <v>1462</v>
      </c>
      <c r="W8" s="48">
        <v>1205</v>
      </c>
      <c r="X8" s="48">
        <v>218771</v>
      </c>
      <c r="Z8" s="49"/>
      <c r="AA8" s="217"/>
      <c r="AB8" s="217"/>
      <c r="AC8" s="217"/>
      <c r="AD8" s="217"/>
      <c r="AE8" s="217"/>
      <c r="AF8" s="30"/>
    </row>
    <row r="9" spans="1:32" ht="13.5" customHeight="1" x14ac:dyDescent="0.15">
      <c r="B9" s="31"/>
      <c r="C9" s="99">
        <v>22</v>
      </c>
      <c r="D9" s="15"/>
      <c r="E9" s="48">
        <v>2100</v>
      </c>
      <c r="F9" s="48">
        <v>2993</v>
      </c>
      <c r="G9" s="48">
        <v>2468</v>
      </c>
      <c r="H9" s="48">
        <v>551290</v>
      </c>
      <c r="I9" s="48">
        <v>630</v>
      </c>
      <c r="J9" s="48">
        <v>1050</v>
      </c>
      <c r="K9" s="48">
        <v>785</v>
      </c>
      <c r="L9" s="48">
        <v>715573</v>
      </c>
      <c r="M9" s="48">
        <v>945</v>
      </c>
      <c r="N9" s="48">
        <v>1379</v>
      </c>
      <c r="O9" s="48">
        <v>1156</v>
      </c>
      <c r="P9" s="48">
        <v>288052</v>
      </c>
      <c r="Q9" s="48">
        <v>945</v>
      </c>
      <c r="R9" s="48">
        <v>1367</v>
      </c>
      <c r="S9" s="48">
        <v>1142</v>
      </c>
      <c r="T9" s="48">
        <v>255668</v>
      </c>
      <c r="U9" s="48">
        <v>945</v>
      </c>
      <c r="V9" s="48">
        <v>1379</v>
      </c>
      <c r="W9" s="48">
        <v>1128</v>
      </c>
      <c r="X9" s="68">
        <v>245025</v>
      </c>
      <c r="Z9" s="49"/>
      <c r="AA9" s="217"/>
      <c r="AB9" s="217"/>
      <c r="AC9" s="217"/>
      <c r="AD9" s="217"/>
      <c r="AE9" s="217"/>
      <c r="AF9" s="30"/>
    </row>
    <row r="10" spans="1:32" ht="13.5" customHeight="1" x14ac:dyDescent="0.15">
      <c r="B10" s="32"/>
      <c r="C10" s="100">
        <v>23</v>
      </c>
      <c r="D10" s="16"/>
      <c r="E10" s="218">
        <v>1890</v>
      </c>
      <c r="F10" s="218">
        <v>2835</v>
      </c>
      <c r="G10" s="218">
        <v>2279.7861863672679</v>
      </c>
      <c r="H10" s="218">
        <v>553316.39999999991</v>
      </c>
      <c r="I10" s="218">
        <v>525</v>
      </c>
      <c r="J10" s="218">
        <v>1029</v>
      </c>
      <c r="K10" s="218">
        <v>811.13748631448891</v>
      </c>
      <c r="L10" s="218">
        <v>903197.79999999993</v>
      </c>
      <c r="M10" s="218">
        <v>840</v>
      </c>
      <c r="N10" s="218">
        <v>1365</v>
      </c>
      <c r="O10" s="218">
        <v>1074.2827821011676</v>
      </c>
      <c r="P10" s="218">
        <v>294828.10000000003</v>
      </c>
      <c r="Q10" s="218">
        <v>840</v>
      </c>
      <c r="R10" s="218">
        <v>1365</v>
      </c>
      <c r="S10" s="220">
        <v>1086.6216351355185</v>
      </c>
      <c r="T10" s="218">
        <v>287955</v>
      </c>
      <c r="U10" s="218">
        <v>871.5</v>
      </c>
      <c r="V10" s="218">
        <v>1365</v>
      </c>
      <c r="W10" s="218">
        <v>1056.0958951416687</v>
      </c>
      <c r="X10" s="218">
        <v>254522.30000000002</v>
      </c>
      <c r="Z10" s="133"/>
      <c r="AA10" s="30"/>
      <c r="AB10" s="30"/>
      <c r="AC10" s="30"/>
      <c r="AD10" s="30"/>
      <c r="AE10" s="30"/>
      <c r="AF10" s="30"/>
    </row>
    <row r="11" spans="1:32" ht="13.5" customHeight="1" x14ac:dyDescent="0.15">
      <c r="B11" s="156"/>
      <c r="C11" s="133">
        <v>11</v>
      </c>
      <c r="D11" s="157"/>
      <c r="E11" s="140">
        <v>1942.5</v>
      </c>
      <c r="F11" s="140">
        <v>2572.5</v>
      </c>
      <c r="G11" s="140">
        <v>2191.5469381168027</v>
      </c>
      <c r="H11" s="140">
        <v>51886.400000000001</v>
      </c>
      <c r="I11" s="140">
        <v>609</v>
      </c>
      <c r="J11" s="140">
        <v>840</v>
      </c>
      <c r="K11" s="140">
        <v>712.92735589269694</v>
      </c>
      <c r="L11" s="140">
        <v>75308.800000000003</v>
      </c>
      <c r="M11" s="140">
        <v>871.5</v>
      </c>
      <c r="N11" s="140">
        <v>1155</v>
      </c>
      <c r="O11" s="140">
        <v>998.74743895175709</v>
      </c>
      <c r="P11" s="140">
        <v>23632.699999999997</v>
      </c>
      <c r="Q11" s="140">
        <v>871.5</v>
      </c>
      <c r="R11" s="140">
        <v>1155</v>
      </c>
      <c r="S11" s="140">
        <v>1028.3859677308303</v>
      </c>
      <c r="T11" s="140">
        <v>28579.799999999996</v>
      </c>
      <c r="U11" s="140">
        <v>871.5</v>
      </c>
      <c r="V11" s="140">
        <v>1155</v>
      </c>
      <c r="W11" s="140">
        <v>980.81930732065973</v>
      </c>
      <c r="X11" s="157">
        <v>23988.799999999999</v>
      </c>
      <c r="Z11" s="133"/>
    </row>
    <row r="12" spans="1:32" ht="13.5" customHeight="1" x14ac:dyDescent="0.15">
      <c r="B12" s="156"/>
      <c r="C12" s="133">
        <v>12</v>
      </c>
      <c r="D12" s="157"/>
      <c r="E12" s="140">
        <v>2100</v>
      </c>
      <c r="F12" s="140">
        <v>2835</v>
      </c>
      <c r="G12" s="140">
        <v>2379.3682210372926</v>
      </c>
      <c r="H12" s="140">
        <v>55068.6</v>
      </c>
      <c r="I12" s="140">
        <v>525</v>
      </c>
      <c r="J12" s="140">
        <v>819</v>
      </c>
      <c r="K12" s="140">
        <v>608.61274743138426</v>
      </c>
      <c r="L12" s="140">
        <v>63499.1</v>
      </c>
      <c r="M12" s="140">
        <v>840</v>
      </c>
      <c r="N12" s="140">
        <v>1155</v>
      </c>
      <c r="O12" s="140">
        <v>977.19052249369179</v>
      </c>
      <c r="P12" s="140">
        <v>21736.9</v>
      </c>
      <c r="Q12" s="140">
        <v>840</v>
      </c>
      <c r="R12" s="140">
        <v>1155</v>
      </c>
      <c r="S12" s="140">
        <v>987.08638288796146</v>
      </c>
      <c r="T12" s="140">
        <v>19857.5</v>
      </c>
      <c r="U12" s="140">
        <v>892.5</v>
      </c>
      <c r="V12" s="157">
        <v>1207.5</v>
      </c>
      <c r="W12" s="140">
        <v>988.23895882777833</v>
      </c>
      <c r="X12" s="157">
        <v>21865.300000000003</v>
      </c>
      <c r="Z12" s="133"/>
    </row>
    <row r="13" spans="1:32" ht="13.5" customHeight="1" x14ac:dyDescent="0.15">
      <c r="B13" s="156" t="s">
        <v>167</v>
      </c>
      <c r="C13" s="133">
        <v>1</v>
      </c>
      <c r="D13" s="157" t="s">
        <v>159</v>
      </c>
      <c r="E13" s="140">
        <v>1995</v>
      </c>
      <c r="F13" s="140">
        <v>2730</v>
      </c>
      <c r="G13" s="140">
        <v>2318.929872808525</v>
      </c>
      <c r="H13" s="140">
        <v>44456.700000000004</v>
      </c>
      <c r="I13" s="140">
        <v>609</v>
      </c>
      <c r="J13" s="140">
        <v>840</v>
      </c>
      <c r="K13" s="157">
        <v>732.0801680058438</v>
      </c>
      <c r="L13" s="140">
        <v>86322.900000000009</v>
      </c>
      <c r="M13" s="140">
        <v>840</v>
      </c>
      <c r="N13" s="140">
        <v>1155</v>
      </c>
      <c r="O13" s="140">
        <v>939.22979615178588</v>
      </c>
      <c r="P13" s="157">
        <v>25996.300000000003</v>
      </c>
      <c r="Q13" s="140">
        <v>840</v>
      </c>
      <c r="R13" s="140">
        <v>1155</v>
      </c>
      <c r="S13" s="140">
        <v>951.24490612222564</v>
      </c>
      <c r="T13" s="140">
        <v>29777.9</v>
      </c>
      <c r="U13" s="157">
        <v>913.5</v>
      </c>
      <c r="V13" s="157">
        <v>1207.5</v>
      </c>
      <c r="W13" s="140">
        <v>1006.3177023564369</v>
      </c>
      <c r="X13" s="157">
        <v>25629.599999999999</v>
      </c>
      <c r="Z13" s="133"/>
    </row>
    <row r="14" spans="1:32" ht="13.5" customHeight="1" x14ac:dyDescent="0.15">
      <c r="B14" s="156"/>
      <c r="C14" s="133">
        <v>2</v>
      </c>
      <c r="D14" s="157"/>
      <c r="E14" s="140">
        <v>1995</v>
      </c>
      <c r="F14" s="140">
        <v>2415</v>
      </c>
      <c r="G14" s="140">
        <v>2182.2756380497913</v>
      </c>
      <c r="H14" s="140">
        <v>41718.400000000001</v>
      </c>
      <c r="I14" s="140">
        <v>630</v>
      </c>
      <c r="J14" s="140">
        <v>819</v>
      </c>
      <c r="K14" s="140">
        <v>737.03940416251987</v>
      </c>
      <c r="L14" s="140">
        <v>79920</v>
      </c>
      <c r="M14" s="140">
        <v>840</v>
      </c>
      <c r="N14" s="140">
        <v>1050</v>
      </c>
      <c r="O14" s="140">
        <v>921.88870696834135</v>
      </c>
      <c r="P14" s="140">
        <v>21551.599999999999</v>
      </c>
      <c r="Q14" s="140">
        <v>840</v>
      </c>
      <c r="R14" s="140">
        <v>1050</v>
      </c>
      <c r="S14" s="140">
        <v>936.53450228646659</v>
      </c>
      <c r="T14" s="140">
        <v>22470.400000000001</v>
      </c>
      <c r="U14" s="140">
        <v>840</v>
      </c>
      <c r="V14" s="140">
        <v>1050</v>
      </c>
      <c r="W14" s="140">
        <v>940.35148129460129</v>
      </c>
      <c r="X14" s="157">
        <v>19299.199999999997</v>
      </c>
      <c r="Z14" s="133"/>
    </row>
    <row r="15" spans="1:32" ht="13.5" customHeight="1" x14ac:dyDescent="0.15">
      <c r="B15" s="156"/>
      <c r="C15" s="133">
        <v>3</v>
      </c>
      <c r="D15" s="157"/>
      <c r="E15" s="140">
        <v>1890</v>
      </c>
      <c r="F15" s="140">
        <v>2399.9850000000001</v>
      </c>
      <c r="G15" s="140">
        <v>2082.7418480097958</v>
      </c>
      <c r="H15" s="140">
        <v>56492.6</v>
      </c>
      <c r="I15" s="140">
        <v>630</v>
      </c>
      <c r="J15" s="140">
        <v>840</v>
      </c>
      <c r="K15" s="140">
        <v>754.55400582650793</v>
      </c>
      <c r="L15" s="140">
        <v>79828.899999999994</v>
      </c>
      <c r="M15" s="140">
        <v>840</v>
      </c>
      <c r="N15" s="140">
        <v>1050</v>
      </c>
      <c r="O15" s="140">
        <v>906.24802018433661</v>
      </c>
      <c r="P15" s="140">
        <v>25293.3</v>
      </c>
      <c r="Q15" s="140">
        <v>840</v>
      </c>
      <c r="R15" s="140">
        <v>1050</v>
      </c>
      <c r="S15" s="140">
        <v>901.44115392355104</v>
      </c>
      <c r="T15" s="140">
        <v>25110.3</v>
      </c>
      <c r="U15" s="140">
        <v>840</v>
      </c>
      <c r="V15" s="140">
        <v>1050</v>
      </c>
      <c r="W15" s="140">
        <v>907.84381315194332</v>
      </c>
      <c r="X15" s="157">
        <v>28171.399999999998</v>
      </c>
      <c r="Z15" s="30"/>
    </row>
    <row r="16" spans="1:32" ht="13.5" customHeight="1" x14ac:dyDescent="0.15">
      <c r="B16" s="156"/>
      <c r="C16" s="133">
        <v>4</v>
      </c>
      <c r="D16" s="157"/>
      <c r="E16" s="140">
        <v>1995</v>
      </c>
      <c r="F16" s="140">
        <v>2520</v>
      </c>
      <c r="G16" s="140">
        <v>2142.4043542709856</v>
      </c>
      <c r="H16" s="140">
        <v>51574.1</v>
      </c>
      <c r="I16" s="140">
        <v>630</v>
      </c>
      <c r="J16" s="140">
        <v>892.5</v>
      </c>
      <c r="K16" s="140">
        <v>790.99346443634829</v>
      </c>
      <c r="L16" s="140">
        <v>89226.3</v>
      </c>
      <c r="M16" s="140">
        <v>892.5</v>
      </c>
      <c r="N16" s="140">
        <v>1102.5</v>
      </c>
      <c r="O16" s="140">
        <v>996.32754808395794</v>
      </c>
      <c r="P16" s="140">
        <v>31552.6</v>
      </c>
      <c r="Q16" s="140">
        <v>892.5</v>
      </c>
      <c r="R16" s="140">
        <v>1102.5</v>
      </c>
      <c r="S16" s="140">
        <v>1009.1484403993993</v>
      </c>
      <c r="T16" s="140">
        <v>27825.9</v>
      </c>
      <c r="U16" s="140">
        <v>892.5</v>
      </c>
      <c r="V16" s="140">
        <v>1102.5</v>
      </c>
      <c r="W16" s="140">
        <v>993.06918898313154</v>
      </c>
      <c r="X16" s="140">
        <v>32073.3</v>
      </c>
      <c r="Z16" s="30"/>
    </row>
    <row r="17" spans="2:24" ht="13.5" customHeight="1" x14ac:dyDescent="0.15">
      <c r="B17" s="156"/>
      <c r="C17" s="133">
        <v>5</v>
      </c>
      <c r="D17" s="157"/>
      <c r="E17" s="140">
        <v>1995</v>
      </c>
      <c r="F17" s="140">
        <v>2625</v>
      </c>
      <c r="G17" s="140">
        <v>2132.8873995882932</v>
      </c>
      <c r="H17" s="140">
        <v>87806.3</v>
      </c>
      <c r="I17" s="140">
        <v>661.5</v>
      </c>
      <c r="J17" s="140">
        <v>997.5</v>
      </c>
      <c r="K17" s="140">
        <v>782.70267656725014</v>
      </c>
      <c r="L17" s="140">
        <v>169537</v>
      </c>
      <c r="M17" s="140">
        <v>891.97500000000002</v>
      </c>
      <c r="N17" s="140">
        <v>1102.5</v>
      </c>
      <c r="O17" s="140">
        <v>972.83072655217995</v>
      </c>
      <c r="P17" s="140">
        <v>40067.9</v>
      </c>
      <c r="Q17" s="140">
        <v>881.26499999999999</v>
      </c>
      <c r="R17" s="140">
        <v>1102.5</v>
      </c>
      <c r="S17" s="140">
        <v>972.31023503689505</v>
      </c>
      <c r="T17" s="140">
        <v>37024</v>
      </c>
      <c r="U17" s="140">
        <v>892.5</v>
      </c>
      <c r="V17" s="140">
        <v>1102.5</v>
      </c>
      <c r="W17" s="140">
        <v>969.73135544226659</v>
      </c>
      <c r="X17" s="157">
        <v>39383.000000000007</v>
      </c>
    </row>
    <row r="18" spans="2:24" ht="13.5" customHeight="1" x14ac:dyDescent="0.15">
      <c r="B18" s="156"/>
      <c r="C18" s="133">
        <v>6</v>
      </c>
      <c r="D18" s="157"/>
      <c r="E18" s="140">
        <v>2100</v>
      </c>
      <c r="F18" s="140">
        <v>2625</v>
      </c>
      <c r="G18" s="140">
        <v>2269.6881137433675</v>
      </c>
      <c r="H18" s="140">
        <v>58627.1</v>
      </c>
      <c r="I18" s="140">
        <v>682.5</v>
      </c>
      <c r="J18" s="140">
        <v>1003.0649999999999</v>
      </c>
      <c r="K18" s="140">
        <v>904.57339283151839</v>
      </c>
      <c r="L18" s="140">
        <v>113933.6</v>
      </c>
      <c r="M18" s="140">
        <v>924</v>
      </c>
      <c r="N18" s="140">
        <v>1102.5</v>
      </c>
      <c r="O18" s="140">
        <v>975.95973669775083</v>
      </c>
      <c r="P18" s="140">
        <v>30630.3</v>
      </c>
      <c r="Q18" s="140">
        <v>924</v>
      </c>
      <c r="R18" s="140">
        <v>1102.5</v>
      </c>
      <c r="S18" s="140">
        <v>996.95381951125671</v>
      </c>
      <c r="T18" s="140">
        <v>27674.9</v>
      </c>
      <c r="U18" s="140">
        <v>924</v>
      </c>
      <c r="V18" s="140">
        <v>1102.5</v>
      </c>
      <c r="W18" s="140">
        <v>969.51388384095378</v>
      </c>
      <c r="X18" s="157">
        <v>30104.9</v>
      </c>
    </row>
    <row r="19" spans="2:24" ht="13.5" customHeight="1" x14ac:dyDescent="0.15">
      <c r="B19" s="156"/>
      <c r="C19" s="133">
        <v>7</v>
      </c>
      <c r="D19" s="157"/>
      <c r="E19" s="140">
        <v>2100</v>
      </c>
      <c r="F19" s="140">
        <v>2730</v>
      </c>
      <c r="G19" s="140">
        <v>2335.7208390368419</v>
      </c>
      <c r="H19" s="140">
        <v>60457.5</v>
      </c>
      <c r="I19" s="140">
        <v>682.5</v>
      </c>
      <c r="J19" s="140">
        <v>999.70500000000004</v>
      </c>
      <c r="K19" s="140">
        <v>893.30227467576299</v>
      </c>
      <c r="L19" s="140">
        <v>106428.1</v>
      </c>
      <c r="M19" s="140">
        <v>892.5</v>
      </c>
      <c r="N19" s="140">
        <v>1207.5</v>
      </c>
      <c r="O19" s="140">
        <v>965.45172987500541</v>
      </c>
      <c r="P19" s="140">
        <v>31986.400000000001</v>
      </c>
      <c r="Q19" s="140">
        <v>892.5</v>
      </c>
      <c r="R19" s="140">
        <v>1172.8500000000001</v>
      </c>
      <c r="S19" s="140">
        <v>1002.952894187047</v>
      </c>
      <c r="T19" s="140">
        <v>28043.800000000003</v>
      </c>
      <c r="U19" s="140">
        <v>892.5</v>
      </c>
      <c r="V19" s="140">
        <v>1207.5</v>
      </c>
      <c r="W19" s="140">
        <v>993.51909102919797</v>
      </c>
      <c r="X19" s="157">
        <v>32147.600000000006</v>
      </c>
    </row>
    <row r="20" spans="2:24" ht="13.5" customHeight="1" x14ac:dyDescent="0.15">
      <c r="B20" s="156"/>
      <c r="C20" s="133">
        <v>8</v>
      </c>
      <c r="D20" s="157"/>
      <c r="E20" s="140">
        <v>2205</v>
      </c>
      <c r="F20" s="140">
        <v>2730</v>
      </c>
      <c r="G20" s="140">
        <v>2406.8903416774756</v>
      </c>
      <c r="H20" s="140">
        <v>57193.8</v>
      </c>
      <c r="I20" s="140">
        <v>714</v>
      </c>
      <c r="J20" s="140">
        <v>945</v>
      </c>
      <c r="K20" s="140">
        <v>825.12044792425354</v>
      </c>
      <c r="L20" s="140">
        <v>95121.1</v>
      </c>
      <c r="M20" s="140">
        <v>892.5</v>
      </c>
      <c r="N20" s="140">
        <v>1155</v>
      </c>
      <c r="O20" s="140">
        <v>955.60799294739923</v>
      </c>
      <c r="P20" s="140">
        <v>26015.899999999998</v>
      </c>
      <c r="Q20" s="140">
        <v>874.125</v>
      </c>
      <c r="R20" s="140">
        <v>1155</v>
      </c>
      <c r="S20" s="140">
        <v>978.66884110546823</v>
      </c>
      <c r="T20" s="140">
        <v>25879.7</v>
      </c>
      <c r="U20" s="140">
        <v>892.5</v>
      </c>
      <c r="V20" s="140">
        <v>1155</v>
      </c>
      <c r="W20" s="140">
        <v>969.69026126376889</v>
      </c>
      <c r="X20" s="157">
        <v>22392.799999999999</v>
      </c>
    </row>
    <row r="21" spans="2:24" ht="13.5" customHeight="1" x14ac:dyDescent="0.15">
      <c r="B21" s="156"/>
      <c r="C21" s="133">
        <v>9</v>
      </c>
      <c r="D21" s="157"/>
      <c r="E21" s="140">
        <v>2205</v>
      </c>
      <c r="F21" s="140">
        <v>2730</v>
      </c>
      <c r="G21" s="140">
        <v>2386.6114136996589</v>
      </c>
      <c r="H21" s="140">
        <v>50078.9</v>
      </c>
      <c r="I21" s="140">
        <v>630</v>
      </c>
      <c r="J21" s="140">
        <v>945</v>
      </c>
      <c r="K21" s="140">
        <v>782.16616612560949</v>
      </c>
      <c r="L21" s="140">
        <v>107923.2</v>
      </c>
      <c r="M21" s="140">
        <v>871.5</v>
      </c>
      <c r="N21" s="140">
        <v>1155</v>
      </c>
      <c r="O21" s="140">
        <v>957.26211641500254</v>
      </c>
      <c r="P21" s="140">
        <v>30537.399999999998</v>
      </c>
      <c r="Q21" s="140">
        <v>871.5</v>
      </c>
      <c r="R21" s="140">
        <v>1155</v>
      </c>
      <c r="S21" s="140">
        <v>984.44417555075302</v>
      </c>
      <c r="T21" s="140">
        <v>24624.1</v>
      </c>
      <c r="U21" s="140">
        <v>871.5</v>
      </c>
      <c r="V21" s="140">
        <v>1155</v>
      </c>
      <c r="W21" s="140">
        <v>950.97402359435807</v>
      </c>
      <c r="X21" s="140">
        <v>26383.599999999999</v>
      </c>
    </row>
    <row r="22" spans="2:24" ht="13.5" customHeight="1" x14ac:dyDescent="0.15">
      <c r="B22" s="156"/>
      <c r="C22" s="133">
        <v>10</v>
      </c>
      <c r="D22" s="157"/>
      <c r="E22" s="140">
        <v>2205</v>
      </c>
      <c r="F22" s="140">
        <v>2730</v>
      </c>
      <c r="G22" s="140">
        <v>2394.0870275621378</v>
      </c>
      <c r="H22" s="140">
        <v>63284.600000000006</v>
      </c>
      <c r="I22" s="140">
        <v>630</v>
      </c>
      <c r="J22" s="140">
        <v>892.5</v>
      </c>
      <c r="K22" s="140">
        <v>727.52652949728247</v>
      </c>
      <c r="L22" s="140">
        <v>93184.799999999988</v>
      </c>
      <c r="M22" s="140">
        <v>892.5</v>
      </c>
      <c r="N22" s="140">
        <v>1155</v>
      </c>
      <c r="O22" s="140">
        <v>966.32513763763791</v>
      </c>
      <c r="P22" s="140">
        <v>37024.299999999996</v>
      </c>
      <c r="Q22" s="140">
        <v>892.5</v>
      </c>
      <c r="R22" s="140">
        <v>1155</v>
      </c>
      <c r="S22" s="140">
        <v>967.84699018827882</v>
      </c>
      <c r="T22" s="140">
        <v>31515.599999999999</v>
      </c>
      <c r="U22" s="140">
        <v>892.5</v>
      </c>
      <c r="V22" s="140">
        <v>1155</v>
      </c>
      <c r="W22" s="140">
        <v>968.38681650598687</v>
      </c>
      <c r="X22" s="157">
        <v>36988.5</v>
      </c>
    </row>
    <row r="23" spans="2:24" ht="13.5" customHeight="1" x14ac:dyDescent="0.15">
      <c r="B23" s="132"/>
      <c r="C23" s="159">
        <v>11</v>
      </c>
      <c r="D23" s="134"/>
      <c r="E23" s="141">
        <v>2205</v>
      </c>
      <c r="F23" s="141">
        <v>2782.5</v>
      </c>
      <c r="G23" s="141">
        <v>2475.1347539644312</v>
      </c>
      <c r="H23" s="141">
        <v>52272.2</v>
      </c>
      <c r="I23" s="141">
        <v>630</v>
      </c>
      <c r="J23" s="141">
        <v>819</v>
      </c>
      <c r="K23" s="141">
        <v>700.09690609912298</v>
      </c>
      <c r="L23" s="141">
        <v>81758.8</v>
      </c>
      <c r="M23" s="141">
        <v>891.97500000000002</v>
      </c>
      <c r="N23" s="141">
        <v>1102.5</v>
      </c>
      <c r="O23" s="141">
        <v>982.41302206805199</v>
      </c>
      <c r="P23" s="141">
        <v>31220.400000000001</v>
      </c>
      <c r="Q23" s="141">
        <v>892.5</v>
      </c>
      <c r="R23" s="141">
        <v>1102.5</v>
      </c>
      <c r="S23" s="141">
        <v>978.63077823841036</v>
      </c>
      <c r="T23" s="141">
        <v>30651.100000000002</v>
      </c>
      <c r="U23" s="141">
        <v>892.5</v>
      </c>
      <c r="V23" s="141">
        <v>1102.5</v>
      </c>
      <c r="W23" s="141">
        <v>973.0932553446429</v>
      </c>
      <c r="X23" s="134">
        <v>32966.9</v>
      </c>
    </row>
    <row r="24" spans="2:24" ht="13.5" customHeight="1" x14ac:dyDescent="0.15">
      <c r="B24" s="138"/>
      <c r="C24" s="136"/>
      <c r="D24" s="139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</row>
    <row r="25" spans="2:24" ht="13.5" customHeight="1" x14ac:dyDescent="0.15">
      <c r="B25" s="135"/>
      <c r="C25" s="136"/>
      <c r="D25" s="137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</row>
    <row r="26" spans="2:24" ht="13.5" customHeight="1" x14ac:dyDescent="0.15">
      <c r="B26" s="138" t="s">
        <v>44</v>
      </c>
      <c r="C26" s="136"/>
      <c r="D26" s="139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</row>
    <row r="27" spans="2:24" ht="13.5" customHeight="1" x14ac:dyDescent="0.15">
      <c r="B27" s="163">
        <v>41219</v>
      </c>
      <c r="C27" s="164"/>
      <c r="D27" s="152">
        <v>41225</v>
      </c>
      <c r="E27" s="144">
        <v>2205</v>
      </c>
      <c r="F27" s="144">
        <v>2730</v>
      </c>
      <c r="G27" s="144">
        <v>2444.3900192246069</v>
      </c>
      <c r="H27" s="144">
        <v>11313.8</v>
      </c>
      <c r="I27" s="144">
        <v>630</v>
      </c>
      <c r="J27" s="144">
        <v>819</v>
      </c>
      <c r="K27" s="144">
        <v>703.02335950373129</v>
      </c>
      <c r="L27" s="144">
        <v>19775</v>
      </c>
      <c r="M27" s="144">
        <v>891.97500000000002</v>
      </c>
      <c r="N27" s="144">
        <v>1102.5</v>
      </c>
      <c r="O27" s="144">
        <v>969.63941151148344</v>
      </c>
      <c r="P27" s="144">
        <v>10117.299999999999</v>
      </c>
      <c r="Q27" s="144">
        <v>892.5</v>
      </c>
      <c r="R27" s="144">
        <v>1102.5</v>
      </c>
      <c r="S27" s="144">
        <v>968.77966148955738</v>
      </c>
      <c r="T27" s="144">
        <v>8500.2999999999993</v>
      </c>
      <c r="U27" s="144">
        <v>892.5</v>
      </c>
      <c r="V27" s="144">
        <v>1102.5</v>
      </c>
      <c r="W27" s="144">
        <v>962.50286365495901</v>
      </c>
      <c r="X27" s="144">
        <v>10156.4</v>
      </c>
    </row>
    <row r="28" spans="2:24" ht="13.5" customHeight="1" x14ac:dyDescent="0.15">
      <c r="B28" s="165" t="s">
        <v>45</v>
      </c>
      <c r="C28" s="166"/>
      <c r="D28" s="152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spans="2:24" ht="13.5" customHeight="1" x14ac:dyDescent="0.15">
      <c r="B29" s="163">
        <v>41226</v>
      </c>
      <c r="C29" s="164"/>
      <c r="D29" s="152">
        <v>41232</v>
      </c>
      <c r="E29" s="144">
        <v>2205</v>
      </c>
      <c r="F29" s="144">
        <v>2730</v>
      </c>
      <c r="G29" s="144">
        <v>2426.1948472005361</v>
      </c>
      <c r="H29" s="144">
        <v>11247.2</v>
      </c>
      <c r="I29" s="144">
        <v>630</v>
      </c>
      <c r="J29" s="144">
        <v>819</v>
      </c>
      <c r="K29" s="144">
        <v>710.63160987074014</v>
      </c>
      <c r="L29" s="144">
        <v>19139.8</v>
      </c>
      <c r="M29" s="144">
        <v>891.97500000000002</v>
      </c>
      <c r="N29" s="144">
        <v>1102.5</v>
      </c>
      <c r="O29" s="144">
        <v>997.39052464759391</v>
      </c>
      <c r="P29" s="144">
        <v>6248.2</v>
      </c>
      <c r="Q29" s="144">
        <v>892.5</v>
      </c>
      <c r="R29" s="144">
        <v>1102.5</v>
      </c>
      <c r="S29" s="144">
        <v>964.98330686703559</v>
      </c>
      <c r="T29" s="144">
        <v>6903.7</v>
      </c>
      <c r="U29" s="144">
        <v>892.5</v>
      </c>
      <c r="V29" s="144">
        <v>1102.5</v>
      </c>
      <c r="W29" s="144">
        <v>964.38835877862573</v>
      </c>
      <c r="X29" s="144">
        <v>7383.8</v>
      </c>
    </row>
    <row r="30" spans="2:24" ht="13.5" customHeight="1" x14ac:dyDescent="0.15">
      <c r="B30" s="165" t="s">
        <v>46</v>
      </c>
      <c r="C30" s="166"/>
      <c r="D30" s="152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</row>
    <row r="31" spans="2:24" ht="13.5" customHeight="1" x14ac:dyDescent="0.15">
      <c r="B31" s="163">
        <v>41233</v>
      </c>
      <c r="C31" s="164"/>
      <c r="D31" s="152">
        <v>41239</v>
      </c>
      <c r="E31" s="144">
        <v>2272.9349999999999</v>
      </c>
      <c r="F31" s="144">
        <v>2782.5</v>
      </c>
      <c r="G31" s="144">
        <v>2493.4727184466033</v>
      </c>
      <c r="H31" s="144">
        <v>14598.9</v>
      </c>
      <c r="I31" s="144">
        <v>630</v>
      </c>
      <c r="J31" s="144">
        <v>819</v>
      </c>
      <c r="K31" s="144">
        <v>692.63422341989246</v>
      </c>
      <c r="L31" s="144">
        <v>22857.7</v>
      </c>
      <c r="M31" s="144">
        <v>892.5</v>
      </c>
      <c r="N31" s="144">
        <v>1102.5</v>
      </c>
      <c r="O31" s="144">
        <v>973.13677841698086</v>
      </c>
      <c r="P31" s="144">
        <v>7172.1</v>
      </c>
      <c r="Q31" s="144">
        <v>892.5</v>
      </c>
      <c r="R31" s="144">
        <v>1102.5</v>
      </c>
      <c r="S31" s="144">
        <v>990.30865683619243</v>
      </c>
      <c r="T31" s="144">
        <v>6588.1</v>
      </c>
      <c r="U31" s="144">
        <v>892.5</v>
      </c>
      <c r="V31" s="144">
        <v>1102.5</v>
      </c>
      <c r="W31" s="144">
        <v>982.22711249874158</v>
      </c>
      <c r="X31" s="144">
        <v>8326.6</v>
      </c>
    </row>
    <row r="32" spans="2:24" ht="13.5" customHeight="1" x14ac:dyDescent="0.15">
      <c r="B32" s="165" t="s">
        <v>47</v>
      </c>
      <c r="C32" s="166"/>
      <c r="D32" s="152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</row>
    <row r="33" spans="2:25" ht="13.5" customHeight="1" x14ac:dyDescent="0.15">
      <c r="B33" s="163">
        <v>41240</v>
      </c>
      <c r="C33" s="164"/>
      <c r="D33" s="152">
        <v>41246</v>
      </c>
      <c r="E33" s="143">
        <v>2257.5</v>
      </c>
      <c r="F33" s="143">
        <v>2782.5</v>
      </c>
      <c r="G33" s="143">
        <v>2495.925236386804</v>
      </c>
      <c r="H33" s="144">
        <v>15112.3</v>
      </c>
      <c r="I33" s="143">
        <v>630</v>
      </c>
      <c r="J33" s="143">
        <v>787.5</v>
      </c>
      <c r="K33" s="143">
        <v>691.93837084673112</v>
      </c>
      <c r="L33" s="144">
        <v>19986.3</v>
      </c>
      <c r="M33" s="143">
        <v>945</v>
      </c>
      <c r="N33" s="143">
        <v>1102.5</v>
      </c>
      <c r="O33" s="143">
        <v>1002.6728271728269</v>
      </c>
      <c r="P33" s="144">
        <v>7682.8</v>
      </c>
      <c r="Q33" s="143">
        <v>945</v>
      </c>
      <c r="R33" s="143">
        <v>1102.5</v>
      </c>
      <c r="S33" s="143">
        <v>1003.5471895973157</v>
      </c>
      <c r="T33" s="144">
        <v>8659</v>
      </c>
      <c r="U33" s="143">
        <v>945</v>
      </c>
      <c r="V33" s="143">
        <v>1102.5</v>
      </c>
      <c r="W33" s="143">
        <v>1003.9898630136987</v>
      </c>
      <c r="X33" s="144">
        <v>7100.1</v>
      </c>
    </row>
    <row r="34" spans="2:25" ht="13.5" customHeight="1" x14ac:dyDescent="0.15">
      <c r="B34" s="165" t="s">
        <v>48</v>
      </c>
      <c r="C34" s="166"/>
      <c r="D34" s="152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</row>
    <row r="35" spans="2:25" ht="13.5" customHeight="1" x14ac:dyDescent="0.15">
      <c r="B35" s="167"/>
      <c r="C35" s="168"/>
      <c r="D35" s="155"/>
      <c r="E35" s="146"/>
      <c r="F35" s="146"/>
      <c r="G35" s="146"/>
      <c r="H35" s="149"/>
      <c r="I35" s="146"/>
      <c r="J35" s="146"/>
      <c r="K35" s="146"/>
      <c r="L35" s="149"/>
      <c r="M35" s="146"/>
      <c r="N35" s="146"/>
      <c r="O35" s="146"/>
      <c r="P35" s="149"/>
      <c r="Q35" s="146"/>
      <c r="R35" s="146"/>
      <c r="S35" s="146"/>
      <c r="T35" s="149"/>
      <c r="U35" s="146"/>
      <c r="V35" s="146"/>
      <c r="W35" s="146"/>
      <c r="X35" s="149"/>
    </row>
    <row r="36" spans="2:2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5" ht="13.5" customHeight="1" x14ac:dyDescent="0.15">
      <c r="B37" s="21"/>
      <c r="C37" s="72"/>
      <c r="D37" s="72"/>
    </row>
    <row r="38" spans="2:25" ht="13.5" customHeight="1" x14ac:dyDescent="0.15">
      <c r="B38" s="22"/>
      <c r="C38" s="72"/>
      <c r="D38" s="72"/>
      <c r="X38" s="49"/>
      <c r="Y38" s="30"/>
    </row>
    <row r="39" spans="2:25" ht="13.5" customHeight="1" x14ac:dyDescent="0.15">
      <c r="B39" s="22"/>
      <c r="C39" s="72"/>
      <c r="D39" s="72"/>
      <c r="X39" s="49"/>
      <c r="Y39" s="30"/>
    </row>
    <row r="40" spans="2:25" ht="13.5" customHeight="1" x14ac:dyDescent="0.15">
      <c r="B40" s="22"/>
      <c r="C40" s="72"/>
      <c r="D40" s="72"/>
      <c r="X40" s="49"/>
      <c r="Y40" s="30"/>
    </row>
    <row r="41" spans="2:25" ht="13.5" customHeight="1" x14ac:dyDescent="0.15">
      <c r="B41" s="21"/>
      <c r="C41" s="72"/>
      <c r="X41" s="49"/>
      <c r="Y41" s="30"/>
    </row>
    <row r="42" spans="2:25" ht="13.5" customHeight="1" x14ac:dyDescent="0.15">
      <c r="B42" s="21"/>
      <c r="C42" s="72"/>
      <c r="X42" s="49"/>
      <c r="Y42" s="30"/>
    </row>
    <row r="43" spans="2:25" ht="13.5" customHeight="1" x14ac:dyDescent="0.15">
      <c r="B43" s="21"/>
      <c r="C43" s="72"/>
      <c r="X43" s="133"/>
      <c r="Y43" s="30"/>
    </row>
    <row r="44" spans="2:25" x14ac:dyDescent="0.15">
      <c r="X44" s="133"/>
      <c r="Y44" s="30"/>
    </row>
    <row r="45" spans="2:25" x14ac:dyDescent="0.15">
      <c r="X45" s="133"/>
      <c r="Y45" s="30"/>
    </row>
    <row r="46" spans="2:25" x14ac:dyDescent="0.15">
      <c r="X46" s="133"/>
      <c r="Y46" s="30"/>
    </row>
    <row r="47" spans="2:25" x14ac:dyDescent="0.15">
      <c r="X47" s="133"/>
      <c r="Y47" s="30"/>
    </row>
    <row r="48" spans="2:25" x14ac:dyDescent="0.15">
      <c r="X48" s="133"/>
      <c r="Y48" s="30"/>
    </row>
    <row r="49" spans="24:25" x14ac:dyDescent="0.15">
      <c r="X49" s="133"/>
      <c r="Y49" s="30"/>
    </row>
    <row r="50" spans="24:25" x14ac:dyDescent="0.15">
      <c r="X50" s="133"/>
      <c r="Y50" s="30"/>
    </row>
    <row r="51" spans="24:25" x14ac:dyDescent="0.15">
      <c r="X51" s="30"/>
      <c r="Y51" s="30"/>
    </row>
    <row r="52" spans="24:25" x14ac:dyDescent="0.15">
      <c r="X52" s="30"/>
      <c r="Y52" s="30"/>
    </row>
  </sheetData>
  <phoneticPr fontId="8"/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B48"/>
  <sheetViews>
    <sheetView zoomScale="75" zoomScaleNormal="75" workbookViewId="0">
      <selection activeCell="M3" sqref="M3"/>
    </sheetView>
  </sheetViews>
  <sheetFormatPr defaultColWidth="7.5" defaultRowHeight="12" x14ac:dyDescent="0.15"/>
  <cols>
    <col min="1" max="1" width="1.625" style="36" customWidth="1"/>
    <col min="2" max="2" width="7.25" style="36" customWidth="1"/>
    <col min="3" max="3" width="2.875" style="36" customWidth="1"/>
    <col min="4" max="4" width="6.8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28" ht="15" customHeight="1" x14ac:dyDescent="0.15">
      <c r="A1" s="19"/>
      <c r="B1" s="106"/>
      <c r="C1" s="106"/>
      <c r="D1" s="106"/>
    </row>
    <row r="2" spans="1:28" ht="12.75" customHeight="1" x14ac:dyDescent="0.15">
      <c r="B2" s="19" t="str">
        <f>近乳22!B2</f>
        <v>(3)乳牛チルド「2」の品目別価格　（つづき）</v>
      </c>
      <c r="C2" s="103"/>
      <c r="D2" s="103"/>
    </row>
    <row r="3" spans="1:28" ht="12.75" customHeight="1" x14ac:dyDescent="0.15">
      <c r="B3" s="103"/>
      <c r="C3" s="103"/>
      <c r="D3" s="103"/>
      <c r="P3" s="21" t="s">
        <v>0</v>
      </c>
    </row>
    <row r="4" spans="1:28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</row>
    <row r="5" spans="1:28" ht="13.5" customHeight="1" x14ac:dyDescent="0.15">
      <c r="B5" s="20"/>
      <c r="C5" s="41" t="s">
        <v>59</v>
      </c>
      <c r="D5" s="40"/>
      <c r="E5" s="69" t="s">
        <v>92</v>
      </c>
      <c r="F5" s="70"/>
      <c r="G5" s="70"/>
      <c r="H5" s="60"/>
      <c r="I5" s="69" t="s">
        <v>93</v>
      </c>
      <c r="J5" s="70"/>
      <c r="K5" s="70"/>
      <c r="L5" s="60"/>
      <c r="M5" s="69" t="s">
        <v>95</v>
      </c>
      <c r="N5" s="70"/>
      <c r="O5" s="70"/>
      <c r="P5" s="60"/>
      <c r="R5" s="49"/>
      <c r="S5" s="217"/>
      <c r="T5" s="217"/>
      <c r="U5" s="217"/>
      <c r="V5" s="30"/>
      <c r="W5" s="30"/>
    </row>
    <row r="6" spans="1:28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R6" s="49"/>
      <c r="S6" s="217"/>
      <c r="T6" s="217"/>
      <c r="U6" s="217"/>
      <c r="V6" s="30"/>
      <c r="W6" s="30"/>
    </row>
    <row r="7" spans="1:28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R7" s="49"/>
      <c r="S7" s="217"/>
      <c r="T7" s="217"/>
      <c r="U7" s="217"/>
      <c r="V7" s="30"/>
      <c r="W7" s="30"/>
    </row>
    <row r="8" spans="1:28" ht="13.5" customHeight="1" x14ac:dyDescent="0.15">
      <c r="B8" s="31" t="s">
        <v>57</v>
      </c>
      <c r="C8" s="99">
        <v>21</v>
      </c>
      <c r="D8" s="19" t="s">
        <v>58</v>
      </c>
      <c r="E8" s="48">
        <v>998</v>
      </c>
      <c r="F8" s="48">
        <v>1381</v>
      </c>
      <c r="G8" s="48">
        <v>1172</v>
      </c>
      <c r="H8" s="48">
        <v>270942</v>
      </c>
      <c r="I8" s="48">
        <v>788</v>
      </c>
      <c r="J8" s="48">
        <v>1260</v>
      </c>
      <c r="K8" s="48">
        <v>954</v>
      </c>
      <c r="L8" s="48">
        <v>352866</v>
      </c>
      <c r="M8" s="48">
        <v>1260</v>
      </c>
      <c r="N8" s="48">
        <v>1680</v>
      </c>
      <c r="O8" s="48">
        <v>1443</v>
      </c>
      <c r="P8" s="48">
        <v>711650</v>
      </c>
      <c r="Q8" s="24"/>
      <c r="R8" s="49"/>
      <c r="S8" s="217"/>
      <c r="T8" s="217"/>
      <c r="U8" s="217"/>
      <c r="V8" s="30"/>
      <c r="W8" s="30"/>
      <c r="X8" s="30"/>
      <c r="Y8" s="30"/>
      <c r="Z8" s="30"/>
      <c r="AA8" s="30"/>
      <c r="AB8" s="30"/>
    </row>
    <row r="9" spans="1:28" ht="13.5" customHeight="1" x14ac:dyDescent="0.15">
      <c r="B9" s="31"/>
      <c r="C9" s="99">
        <v>22</v>
      </c>
      <c r="D9" s="15"/>
      <c r="E9" s="48">
        <v>903</v>
      </c>
      <c r="F9" s="48">
        <v>1364</v>
      </c>
      <c r="G9" s="48">
        <v>1068</v>
      </c>
      <c r="H9" s="48">
        <v>279120</v>
      </c>
      <c r="I9" s="48">
        <v>735</v>
      </c>
      <c r="J9" s="48">
        <v>1050</v>
      </c>
      <c r="K9" s="48">
        <v>913</v>
      </c>
      <c r="L9" s="48">
        <v>326638</v>
      </c>
      <c r="M9" s="48">
        <v>1198</v>
      </c>
      <c r="N9" s="48">
        <v>1575</v>
      </c>
      <c r="O9" s="48">
        <v>1364</v>
      </c>
      <c r="P9" s="68">
        <v>633610</v>
      </c>
      <c r="Q9" s="24"/>
      <c r="R9" s="49"/>
      <c r="S9" s="217"/>
      <c r="T9" s="217"/>
      <c r="U9" s="217"/>
      <c r="V9" s="30"/>
      <c r="W9" s="30"/>
      <c r="X9" s="30"/>
      <c r="Y9" s="30"/>
      <c r="Z9" s="30"/>
      <c r="AA9" s="30"/>
      <c r="AB9" s="30"/>
    </row>
    <row r="10" spans="1:28" ht="13.5" customHeight="1" x14ac:dyDescent="0.15">
      <c r="B10" s="32"/>
      <c r="C10" s="100">
        <v>23</v>
      </c>
      <c r="D10" s="16"/>
      <c r="E10" s="218">
        <v>819</v>
      </c>
      <c r="F10" s="218">
        <v>1365</v>
      </c>
      <c r="G10" s="220">
        <v>1018.7027591640302</v>
      </c>
      <c r="H10" s="218">
        <v>319634.30000000005</v>
      </c>
      <c r="I10" s="218">
        <v>787.5</v>
      </c>
      <c r="J10" s="218">
        <v>1050</v>
      </c>
      <c r="K10" s="218">
        <v>899.01724335340441</v>
      </c>
      <c r="L10" s="218">
        <v>373585</v>
      </c>
      <c r="M10" s="218">
        <v>966</v>
      </c>
      <c r="N10" s="218">
        <v>1720.95</v>
      </c>
      <c r="O10" s="218">
        <v>1308.3583822253722</v>
      </c>
      <c r="P10" s="220">
        <v>802859.9</v>
      </c>
      <c r="Q10" s="30"/>
      <c r="R10" s="133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3.5" customHeight="1" x14ac:dyDescent="0.15">
      <c r="B11" s="156"/>
      <c r="C11" s="133">
        <v>11</v>
      </c>
      <c r="D11" s="157"/>
      <c r="E11" s="140">
        <v>840</v>
      </c>
      <c r="F11" s="140">
        <v>1103.55</v>
      </c>
      <c r="G11" s="140">
        <v>967.85552439110995</v>
      </c>
      <c r="H11" s="140">
        <v>30713.599999999999</v>
      </c>
      <c r="I11" s="140">
        <v>787.5</v>
      </c>
      <c r="J11" s="140">
        <v>1028.6850000000002</v>
      </c>
      <c r="K11" s="140">
        <v>917.2318480388077</v>
      </c>
      <c r="L11" s="140">
        <v>41794.6</v>
      </c>
      <c r="M11" s="140">
        <v>1063.6500000000001</v>
      </c>
      <c r="N11" s="140">
        <v>1405.8450000000003</v>
      </c>
      <c r="O11" s="140">
        <v>1252.8898636041574</v>
      </c>
      <c r="P11" s="157">
        <v>66992.2</v>
      </c>
    </row>
    <row r="12" spans="1:28" ht="13.5" customHeight="1" x14ac:dyDescent="0.15">
      <c r="B12" s="156"/>
      <c r="C12" s="133">
        <v>12</v>
      </c>
      <c r="D12" s="157"/>
      <c r="E12" s="140">
        <v>819</v>
      </c>
      <c r="F12" s="140">
        <v>1134</v>
      </c>
      <c r="G12" s="157">
        <v>906.29088549001358</v>
      </c>
      <c r="H12" s="140">
        <v>21009</v>
      </c>
      <c r="I12" s="140">
        <v>819</v>
      </c>
      <c r="J12" s="140">
        <v>1050</v>
      </c>
      <c r="K12" s="140">
        <v>913.020688063987</v>
      </c>
      <c r="L12" s="140">
        <v>25151.9</v>
      </c>
      <c r="M12" s="140">
        <v>1091.58</v>
      </c>
      <c r="N12" s="140">
        <v>1380.33</v>
      </c>
      <c r="O12" s="140">
        <v>1226.7070524804092</v>
      </c>
      <c r="P12" s="157">
        <v>55981</v>
      </c>
    </row>
    <row r="13" spans="1:28" ht="13.5" customHeight="1" x14ac:dyDescent="0.15">
      <c r="B13" s="156" t="s">
        <v>167</v>
      </c>
      <c r="C13" s="133">
        <v>1</v>
      </c>
      <c r="D13" s="157" t="s">
        <v>159</v>
      </c>
      <c r="E13" s="140">
        <v>840</v>
      </c>
      <c r="F13" s="140">
        <v>1102.5</v>
      </c>
      <c r="G13" s="157">
        <v>912.57806610955106</v>
      </c>
      <c r="H13" s="140">
        <v>28065.599999999999</v>
      </c>
      <c r="I13" s="140">
        <v>777</v>
      </c>
      <c r="J13" s="157">
        <v>1028.2650000000001</v>
      </c>
      <c r="K13" s="140">
        <v>891.63882282180055</v>
      </c>
      <c r="L13" s="140">
        <v>42218.799999999996</v>
      </c>
      <c r="M13" s="140">
        <v>1013.25</v>
      </c>
      <c r="N13" s="140">
        <v>1320.7950000000001</v>
      </c>
      <c r="O13" s="140">
        <v>1188.381386669512</v>
      </c>
      <c r="P13" s="157">
        <v>60516.899999999994</v>
      </c>
    </row>
    <row r="14" spans="1:28" ht="13.5" customHeight="1" x14ac:dyDescent="0.15">
      <c r="B14" s="156"/>
      <c r="C14" s="133">
        <v>2</v>
      </c>
      <c r="D14" s="157"/>
      <c r="E14" s="140">
        <v>840</v>
      </c>
      <c r="F14" s="140">
        <v>1050</v>
      </c>
      <c r="G14" s="140">
        <v>891.94150529824515</v>
      </c>
      <c r="H14" s="140">
        <v>20649.5</v>
      </c>
      <c r="I14" s="140">
        <v>714</v>
      </c>
      <c r="J14" s="140">
        <v>997.5</v>
      </c>
      <c r="K14" s="140">
        <v>856.02081103887087</v>
      </c>
      <c r="L14" s="140">
        <v>34739.599999999999</v>
      </c>
      <c r="M14" s="140">
        <v>997.5</v>
      </c>
      <c r="N14" s="140">
        <v>1253.7</v>
      </c>
      <c r="O14" s="140">
        <v>1138.9770167128361</v>
      </c>
      <c r="P14" s="157">
        <v>51423.5</v>
      </c>
    </row>
    <row r="15" spans="1:28" ht="13.5" customHeight="1" x14ac:dyDescent="0.15">
      <c r="B15" s="156"/>
      <c r="C15" s="133">
        <v>3</v>
      </c>
      <c r="D15" s="157"/>
      <c r="E15" s="140">
        <v>787.5</v>
      </c>
      <c r="F15" s="140">
        <v>1056.3</v>
      </c>
      <c r="G15" s="157">
        <v>868.03197545035005</v>
      </c>
      <c r="H15" s="140">
        <v>33541.4</v>
      </c>
      <c r="I15" s="140">
        <v>735</v>
      </c>
      <c r="J15" s="140">
        <v>945</v>
      </c>
      <c r="K15" s="140">
        <v>862.56975511695907</v>
      </c>
      <c r="L15" s="140">
        <v>24999.4</v>
      </c>
      <c r="M15" s="140">
        <v>945</v>
      </c>
      <c r="N15" s="140">
        <v>1246.2450000000001</v>
      </c>
      <c r="O15" s="140">
        <v>1085.1167822497009</v>
      </c>
      <c r="P15" s="140">
        <v>66543.899999999994</v>
      </c>
    </row>
    <row r="16" spans="1:28" ht="13.5" customHeight="1" x14ac:dyDescent="0.15">
      <c r="B16" s="156"/>
      <c r="C16" s="133">
        <v>4</v>
      </c>
      <c r="D16" s="157"/>
      <c r="E16" s="157">
        <v>840</v>
      </c>
      <c r="F16" s="140">
        <v>1050</v>
      </c>
      <c r="G16" s="140">
        <v>933.74339760381315</v>
      </c>
      <c r="H16" s="140">
        <v>34509.4</v>
      </c>
      <c r="I16" s="140">
        <v>682.5</v>
      </c>
      <c r="J16" s="140">
        <v>924</v>
      </c>
      <c r="K16" s="140">
        <v>843.06223079935125</v>
      </c>
      <c r="L16" s="140">
        <v>26471.300000000003</v>
      </c>
      <c r="M16" s="140">
        <v>896.7</v>
      </c>
      <c r="N16" s="140">
        <v>1426.95</v>
      </c>
      <c r="O16" s="140">
        <v>1160.6144112349914</v>
      </c>
      <c r="P16" s="157">
        <v>77656.399999999994</v>
      </c>
    </row>
    <row r="17" spans="2:16" ht="13.5" customHeight="1" x14ac:dyDescent="0.15">
      <c r="B17" s="156"/>
      <c r="C17" s="133">
        <v>5</v>
      </c>
      <c r="D17" s="157"/>
      <c r="E17" s="140">
        <v>882</v>
      </c>
      <c r="F17" s="140">
        <v>1102.5</v>
      </c>
      <c r="G17" s="140">
        <v>962.10687100807127</v>
      </c>
      <c r="H17" s="140">
        <v>46012.700000000004</v>
      </c>
      <c r="I17" s="140">
        <v>703.5</v>
      </c>
      <c r="J17" s="140">
        <v>892.5</v>
      </c>
      <c r="K17" s="140">
        <v>814.63053953127337</v>
      </c>
      <c r="L17" s="140">
        <v>31682.1</v>
      </c>
      <c r="M17" s="140">
        <v>944.68500000000006</v>
      </c>
      <c r="N17" s="140">
        <v>1417.5</v>
      </c>
      <c r="O17" s="140">
        <v>1182.7977643214149</v>
      </c>
      <c r="P17" s="157">
        <v>93894.8</v>
      </c>
    </row>
    <row r="18" spans="2:16" ht="13.5" customHeight="1" x14ac:dyDescent="0.15">
      <c r="B18" s="156"/>
      <c r="C18" s="133">
        <v>6</v>
      </c>
      <c r="D18" s="157"/>
      <c r="E18" s="140">
        <v>891.97500000000002</v>
      </c>
      <c r="F18" s="140">
        <v>1050</v>
      </c>
      <c r="G18" s="140">
        <v>953.52668290874419</v>
      </c>
      <c r="H18" s="140">
        <v>36603.1</v>
      </c>
      <c r="I18" s="140">
        <v>724.5</v>
      </c>
      <c r="J18" s="140">
        <v>924</v>
      </c>
      <c r="K18" s="140">
        <v>827.75935426548756</v>
      </c>
      <c r="L18" s="140">
        <v>28187.600000000002</v>
      </c>
      <c r="M18" s="140">
        <v>1050</v>
      </c>
      <c r="N18" s="140">
        <v>1426.95</v>
      </c>
      <c r="O18" s="140">
        <v>1315.0107084651631</v>
      </c>
      <c r="P18" s="157">
        <v>64941.3</v>
      </c>
    </row>
    <row r="19" spans="2:16" ht="13.5" customHeight="1" x14ac:dyDescent="0.15">
      <c r="B19" s="156"/>
      <c r="C19" s="133">
        <v>7</v>
      </c>
      <c r="D19" s="157"/>
      <c r="E19" s="140">
        <v>840</v>
      </c>
      <c r="F19" s="140">
        <v>1155</v>
      </c>
      <c r="G19" s="140">
        <v>928.7997814714256</v>
      </c>
      <c r="H19" s="140">
        <v>35418.400000000001</v>
      </c>
      <c r="I19" s="140">
        <v>681.97500000000002</v>
      </c>
      <c r="J19" s="140">
        <v>924</v>
      </c>
      <c r="K19" s="140">
        <v>805.27001482777405</v>
      </c>
      <c r="L19" s="140">
        <v>34186.199999999997</v>
      </c>
      <c r="M19" s="140">
        <v>1155</v>
      </c>
      <c r="N19" s="140">
        <v>1426.95</v>
      </c>
      <c r="O19" s="140">
        <v>1324.4047093124941</v>
      </c>
      <c r="P19" s="157">
        <v>103665.60000000001</v>
      </c>
    </row>
    <row r="20" spans="2:16" ht="13.5" customHeight="1" x14ac:dyDescent="0.15">
      <c r="B20" s="156"/>
      <c r="C20" s="133">
        <v>8</v>
      </c>
      <c r="D20" s="157"/>
      <c r="E20" s="140">
        <v>840</v>
      </c>
      <c r="F20" s="140">
        <v>1050</v>
      </c>
      <c r="G20" s="140">
        <v>901.49654680457843</v>
      </c>
      <c r="H20" s="140">
        <v>22770.1</v>
      </c>
      <c r="I20" s="140">
        <v>681.97500000000002</v>
      </c>
      <c r="J20" s="140">
        <v>892.5</v>
      </c>
      <c r="K20" s="140">
        <v>813.28799278818019</v>
      </c>
      <c r="L20" s="140">
        <v>23582.2</v>
      </c>
      <c r="M20" s="140">
        <v>1137.0450000000001</v>
      </c>
      <c r="N20" s="140">
        <v>1426.95</v>
      </c>
      <c r="O20" s="140">
        <v>1339.0527193055229</v>
      </c>
      <c r="P20" s="157">
        <v>87639.8</v>
      </c>
    </row>
    <row r="21" spans="2:16" ht="13.5" customHeight="1" x14ac:dyDescent="0.15">
      <c r="B21" s="156"/>
      <c r="C21" s="133">
        <v>9</v>
      </c>
      <c r="D21" s="157"/>
      <c r="E21" s="140">
        <v>840</v>
      </c>
      <c r="F21" s="140">
        <v>1102.5</v>
      </c>
      <c r="G21" s="140">
        <v>917.67770210699848</v>
      </c>
      <c r="H21" s="140">
        <v>29418.2</v>
      </c>
      <c r="I21" s="140">
        <v>681.97500000000002</v>
      </c>
      <c r="J21" s="140">
        <v>997.5</v>
      </c>
      <c r="K21" s="140">
        <v>849.76389271158166</v>
      </c>
      <c r="L21" s="140">
        <v>35051</v>
      </c>
      <c r="M21" s="140">
        <v>1155</v>
      </c>
      <c r="N21" s="140">
        <v>1426.95</v>
      </c>
      <c r="O21" s="140">
        <v>1339.1813348671003</v>
      </c>
      <c r="P21" s="140">
        <v>69702.8</v>
      </c>
    </row>
    <row r="22" spans="2:16" ht="13.5" customHeight="1" x14ac:dyDescent="0.15">
      <c r="B22" s="156"/>
      <c r="C22" s="133">
        <v>10</v>
      </c>
      <c r="D22" s="157"/>
      <c r="E22" s="140">
        <v>840</v>
      </c>
      <c r="F22" s="140">
        <v>1102.5</v>
      </c>
      <c r="G22" s="140">
        <v>928.61444863552515</v>
      </c>
      <c r="H22" s="140">
        <v>38958</v>
      </c>
      <c r="I22" s="140">
        <v>682.5</v>
      </c>
      <c r="J22" s="140">
        <v>997.5</v>
      </c>
      <c r="K22" s="140">
        <v>884.57979044365823</v>
      </c>
      <c r="L22" s="140">
        <v>52279.7</v>
      </c>
      <c r="M22" s="140">
        <v>1060.5</v>
      </c>
      <c r="N22" s="140">
        <v>1487.8500000000001</v>
      </c>
      <c r="O22" s="140">
        <v>1303.4046897653029</v>
      </c>
      <c r="P22" s="157">
        <v>107009.19999999998</v>
      </c>
    </row>
    <row r="23" spans="2:16" ht="13.5" customHeight="1" x14ac:dyDescent="0.15">
      <c r="B23" s="132"/>
      <c r="C23" s="159">
        <v>11</v>
      </c>
      <c r="D23" s="134"/>
      <c r="E23" s="141">
        <v>871.5</v>
      </c>
      <c r="F23" s="141">
        <v>1102.5</v>
      </c>
      <c r="G23" s="141">
        <v>935.85875579482592</v>
      </c>
      <c r="H23" s="141">
        <v>38376.1</v>
      </c>
      <c r="I23" s="141">
        <v>735</v>
      </c>
      <c r="J23" s="141">
        <v>997.5</v>
      </c>
      <c r="K23" s="141">
        <v>879.74383972002124</v>
      </c>
      <c r="L23" s="141">
        <v>43470.899999999994</v>
      </c>
      <c r="M23" s="141">
        <v>997.5</v>
      </c>
      <c r="N23" s="141">
        <v>1522.5</v>
      </c>
      <c r="O23" s="141">
        <v>1266.6739514205544</v>
      </c>
      <c r="P23" s="134">
        <v>100133.8</v>
      </c>
    </row>
    <row r="24" spans="2:16" ht="13.5" customHeight="1" x14ac:dyDescent="0.15">
      <c r="B24" s="138"/>
      <c r="C24" s="136"/>
      <c r="D24" s="139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2:16" ht="13.5" customHeight="1" x14ac:dyDescent="0.15">
      <c r="B25" s="135"/>
      <c r="C25" s="136"/>
      <c r="D25" s="137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2:16" ht="13.5" customHeight="1" x14ac:dyDescent="0.15">
      <c r="B26" s="138" t="s">
        <v>44</v>
      </c>
      <c r="C26" s="136"/>
      <c r="D26" s="139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2:16" ht="13.5" customHeight="1" x14ac:dyDescent="0.15">
      <c r="B27" s="163">
        <v>41219</v>
      </c>
      <c r="C27" s="164"/>
      <c r="D27" s="152">
        <v>41225</v>
      </c>
      <c r="E27" s="144">
        <v>892.5</v>
      </c>
      <c r="F27" s="144">
        <v>1102.5</v>
      </c>
      <c r="G27" s="144">
        <v>934.25995629801946</v>
      </c>
      <c r="H27" s="144">
        <v>10848.6</v>
      </c>
      <c r="I27" s="144">
        <v>735</v>
      </c>
      <c r="J27" s="144">
        <v>997.5</v>
      </c>
      <c r="K27" s="144">
        <v>875.23092975472059</v>
      </c>
      <c r="L27" s="144">
        <v>11902.5</v>
      </c>
      <c r="M27" s="144">
        <v>1012.9350000000001</v>
      </c>
      <c r="N27" s="144">
        <v>1426.95</v>
      </c>
      <c r="O27" s="144">
        <v>1318.6650697519008</v>
      </c>
      <c r="P27" s="144">
        <v>24509.7</v>
      </c>
    </row>
    <row r="28" spans="2:16" ht="13.5" customHeight="1" x14ac:dyDescent="0.15">
      <c r="B28" s="165" t="s">
        <v>45</v>
      </c>
      <c r="C28" s="166"/>
      <c r="D28" s="152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2:16" ht="13.5" customHeight="1" x14ac:dyDescent="0.15">
      <c r="B29" s="163">
        <v>41226</v>
      </c>
      <c r="C29" s="164"/>
      <c r="D29" s="152">
        <v>41232</v>
      </c>
      <c r="E29" s="144">
        <v>871.5</v>
      </c>
      <c r="F29" s="144">
        <v>1102.5</v>
      </c>
      <c r="G29" s="144">
        <v>923.15315555555549</v>
      </c>
      <c r="H29" s="144">
        <v>7163.7</v>
      </c>
      <c r="I29" s="144">
        <v>735</v>
      </c>
      <c r="J29" s="144">
        <v>997.5</v>
      </c>
      <c r="K29" s="144">
        <v>883.20003268507912</v>
      </c>
      <c r="L29" s="144">
        <v>9389.7000000000007</v>
      </c>
      <c r="M29" s="144">
        <v>1050</v>
      </c>
      <c r="N29" s="144">
        <v>1426.95</v>
      </c>
      <c r="O29" s="144">
        <v>1242.5630418306371</v>
      </c>
      <c r="P29" s="144">
        <v>23208.5</v>
      </c>
    </row>
    <row r="30" spans="2:16" ht="13.5" customHeight="1" x14ac:dyDescent="0.15">
      <c r="B30" s="165" t="s">
        <v>46</v>
      </c>
      <c r="C30" s="166"/>
      <c r="D30" s="152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2:16" ht="13.5" customHeight="1" x14ac:dyDescent="0.15">
      <c r="B31" s="163">
        <v>41233</v>
      </c>
      <c r="C31" s="164"/>
      <c r="D31" s="152">
        <v>41239</v>
      </c>
      <c r="E31" s="144">
        <v>871.5</v>
      </c>
      <c r="F31" s="144">
        <v>1102.5</v>
      </c>
      <c r="G31" s="144">
        <v>938.63248748925844</v>
      </c>
      <c r="H31" s="144">
        <v>9061.7999999999993</v>
      </c>
      <c r="I31" s="144">
        <v>735</v>
      </c>
      <c r="J31" s="144">
        <v>997.5</v>
      </c>
      <c r="K31" s="144">
        <v>873.49001319261083</v>
      </c>
      <c r="L31" s="144">
        <v>11853.5</v>
      </c>
      <c r="M31" s="144">
        <v>1060.5</v>
      </c>
      <c r="N31" s="144">
        <v>1470</v>
      </c>
      <c r="O31" s="144">
        <v>1254.8274651921315</v>
      </c>
      <c r="P31" s="144">
        <v>28171.7</v>
      </c>
    </row>
    <row r="32" spans="2:16" ht="13.5" customHeight="1" x14ac:dyDescent="0.15">
      <c r="B32" s="165" t="s">
        <v>47</v>
      </c>
      <c r="C32" s="166"/>
      <c r="D32" s="152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</row>
    <row r="33" spans="2:18" ht="13.5" customHeight="1" x14ac:dyDescent="0.15">
      <c r="B33" s="163">
        <v>41240</v>
      </c>
      <c r="C33" s="164"/>
      <c r="D33" s="152">
        <v>41246</v>
      </c>
      <c r="E33" s="144">
        <v>892.5</v>
      </c>
      <c r="F33" s="144">
        <v>1102.5</v>
      </c>
      <c r="G33" s="144">
        <v>944.53632512160652</v>
      </c>
      <c r="H33" s="144">
        <v>11302</v>
      </c>
      <c r="I33" s="144">
        <v>735</v>
      </c>
      <c r="J33" s="144">
        <v>997.5</v>
      </c>
      <c r="K33" s="144">
        <v>888.77362385321021</v>
      </c>
      <c r="L33" s="144">
        <v>10325.200000000001</v>
      </c>
      <c r="M33" s="144">
        <v>997.5</v>
      </c>
      <c r="N33" s="144">
        <v>1522.5</v>
      </c>
      <c r="O33" s="144">
        <v>1270.5109503717858</v>
      </c>
      <c r="P33" s="144">
        <v>24243.9</v>
      </c>
    </row>
    <row r="34" spans="2:18" ht="13.5" customHeight="1" x14ac:dyDescent="0.15">
      <c r="B34" s="165" t="s">
        <v>48</v>
      </c>
      <c r="C34" s="166"/>
      <c r="D34" s="152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</row>
    <row r="35" spans="2:18" ht="13.5" customHeight="1" x14ac:dyDescent="0.15">
      <c r="B35" s="167"/>
      <c r="C35" s="168"/>
      <c r="D35" s="155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2:18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18" ht="13.5" customHeight="1" x14ac:dyDescent="0.15">
      <c r="B37" s="21"/>
      <c r="C37" s="72"/>
      <c r="D37" s="72"/>
    </row>
    <row r="38" spans="2:18" ht="13.5" customHeight="1" x14ac:dyDescent="0.15">
      <c r="B38" s="22"/>
      <c r="C38" s="72"/>
      <c r="D38" s="72"/>
      <c r="P38" s="49"/>
      <c r="Q38" s="30"/>
      <c r="R38" s="30"/>
    </row>
    <row r="39" spans="2:18" ht="13.5" customHeight="1" x14ac:dyDescent="0.15">
      <c r="B39" s="22"/>
      <c r="C39" s="72"/>
      <c r="D39" s="72"/>
      <c r="P39" s="49"/>
      <c r="Q39" s="30"/>
      <c r="R39" s="30"/>
    </row>
    <row r="40" spans="2:18" ht="13.5" customHeight="1" x14ac:dyDescent="0.15">
      <c r="B40" s="22"/>
      <c r="C40" s="72"/>
      <c r="D40" s="72"/>
      <c r="P40" s="49"/>
      <c r="Q40" s="30"/>
      <c r="R40" s="30"/>
    </row>
    <row r="41" spans="2:18" ht="13.5" customHeight="1" x14ac:dyDescent="0.15">
      <c r="B41" s="21"/>
      <c r="C41" s="72"/>
      <c r="P41" s="49"/>
      <c r="Q41" s="30"/>
      <c r="R41" s="30"/>
    </row>
    <row r="42" spans="2:18" ht="13.5" customHeight="1" x14ac:dyDescent="0.15">
      <c r="B42" s="21"/>
      <c r="C42" s="72"/>
      <c r="P42" s="49"/>
      <c r="Q42" s="30"/>
      <c r="R42" s="30"/>
    </row>
    <row r="43" spans="2:18" ht="13.5" customHeight="1" x14ac:dyDescent="0.15">
      <c r="B43" s="21"/>
      <c r="C43" s="72"/>
      <c r="P43" s="133"/>
      <c r="Q43" s="30"/>
      <c r="R43" s="30"/>
    </row>
    <row r="44" spans="2:18" x14ac:dyDescent="0.15">
      <c r="P44" s="133"/>
      <c r="Q44" s="30"/>
      <c r="R44" s="30"/>
    </row>
    <row r="45" spans="2:18" x14ac:dyDescent="0.15">
      <c r="P45" s="133"/>
      <c r="Q45" s="30"/>
      <c r="R45" s="30"/>
    </row>
    <row r="46" spans="2:18" x14ac:dyDescent="0.15">
      <c r="P46" s="30"/>
      <c r="Q46" s="30"/>
      <c r="R46" s="30"/>
    </row>
    <row r="47" spans="2:18" x14ac:dyDescent="0.15">
      <c r="P47" s="30"/>
      <c r="Q47" s="30"/>
      <c r="R47" s="30"/>
    </row>
    <row r="48" spans="2:18" x14ac:dyDescent="0.15">
      <c r="P48" s="30"/>
      <c r="Q48" s="30"/>
      <c r="R48" s="30"/>
    </row>
  </sheetData>
  <phoneticPr fontId="8"/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6</vt:i4>
      </vt:variant>
    </vt:vector>
  </HeadingPairs>
  <TitlesOfParts>
    <vt:vector size="28" baseType="lpstr">
      <vt:lpstr>近和41</vt:lpstr>
      <vt:lpstr>近和42</vt:lpstr>
      <vt:lpstr>近和31</vt:lpstr>
      <vt:lpstr>近和32</vt:lpstr>
      <vt:lpstr>近和33</vt:lpstr>
      <vt:lpstr>近和3未</vt:lpstr>
      <vt:lpstr>近乳21</vt:lpstr>
      <vt:lpstr>近乳22</vt:lpstr>
      <vt:lpstr>近乳23</vt:lpstr>
      <vt:lpstr>近乳2未</vt:lpstr>
      <vt:lpstr>近交雑31</vt:lpstr>
      <vt:lpstr>近交雑32</vt:lpstr>
      <vt:lpstr>近交雑33</vt:lpstr>
      <vt:lpstr>近交雑3未</vt:lpstr>
      <vt:lpstr>近牛ｾｯﾄ</vt:lpstr>
      <vt:lpstr>近輸入牛1</vt:lpstr>
      <vt:lpstr>近輸入牛2</vt:lpstr>
      <vt:lpstr>近豚1</vt:lpstr>
      <vt:lpstr>近豚2</vt:lpstr>
      <vt:lpstr>近豚ﾌﾛｰｽﾞﾝ</vt:lpstr>
      <vt:lpstr>近輸入豚1</vt:lpstr>
      <vt:lpstr>近輸入豚2</vt:lpstr>
      <vt:lpstr>Indication</vt:lpstr>
      <vt:lpstr>M_Sht</vt:lpstr>
      <vt:lpstr>P_D_Sht</vt:lpstr>
      <vt:lpstr>P_U_Month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2012-11-03T08:51:43Z</cp:lastPrinted>
  <dcterms:created xsi:type="dcterms:W3CDTF">2006-02-27T02:22:51Z</dcterms:created>
  <dcterms:modified xsi:type="dcterms:W3CDTF">2022-11-01T06:50:52Z</dcterms:modified>
</cp:coreProperties>
</file>